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TYAAAAAA\KULIAH\SKRIPSI\SKRIPSI SAYA\UJI SPSS\"/>
    </mc:Choice>
  </mc:AlternateContent>
  <xr:revisionPtr revIDLastSave="0" documentId="13_ncr:1_{9703C987-D931-41E5-B7DA-D6C2F1CBD76C}" xr6:coauthVersionLast="47" xr6:coauthVersionMax="47" xr10:uidLastSave="{00000000-0000-0000-0000-000000000000}"/>
  <bookViews>
    <workbookView xWindow="-110" yWindow="-110" windowWidth="19420" windowHeight="11020" activeTab="2" xr2:uid="{EEDC1E9D-736E-40AE-872C-C736C2BFDCDE}"/>
  </bookViews>
  <sheets>
    <sheet name="UJI VALID PRE PG" sheetId="1" r:id="rId1"/>
    <sheet name="UJI VALID PRE URAI" sheetId="2" r:id="rId2"/>
    <sheet name="UJI VALID POST PG" sheetId="3" r:id="rId3"/>
    <sheet name="UJI VALID POST URAI" sheetId="4" r:id="rId4"/>
    <sheet name="LP PRE" sheetId="5" r:id="rId5"/>
    <sheet name="LP POST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6" l="1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V40" i="3"/>
  <c r="W40" i="3" s="1"/>
  <c r="V39" i="3"/>
  <c r="W39" i="3" s="1"/>
  <c r="V38" i="3"/>
  <c r="W38" i="3" s="1"/>
  <c r="V37" i="3"/>
  <c r="W37" i="3" s="1"/>
  <c r="V36" i="3"/>
  <c r="W36" i="3" s="1"/>
  <c r="V35" i="3"/>
  <c r="W35" i="3" s="1"/>
  <c r="V34" i="3"/>
  <c r="W34" i="3" s="1"/>
  <c r="V33" i="3"/>
  <c r="W33" i="3" s="1"/>
  <c r="V32" i="3"/>
  <c r="W32" i="3" s="1"/>
  <c r="V31" i="3"/>
  <c r="W31" i="3" s="1"/>
  <c r="V30" i="3"/>
  <c r="W30" i="3" s="1"/>
  <c r="V29" i="3"/>
  <c r="W29" i="3" s="1"/>
  <c r="V28" i="3"/>
  <c r="W28" i="3" s="1"/>
  <c r="V27" i="3"/>
  <c r="W27" i="3" s="1"/>
  <c r="V26" i="3"/>
  <c r="W26" i="3" s="1"/>
  <c r="V25" i="3"/>
  <c r="W25" i="3" s="1"/>
  <c r="V24" i="3"/>
  <c r="W24" i="3" s="1"/>
  <c r="V23" i="3"/>
  <c r="W23" i="3" s="1"/>
  <c r="V22" i="3"/>
  <c r="W22" i="3" s="1"/>
  <c r="V21" i="3"/>
  <c r="W21" i="3" s="1"/>
  <c r="V20" i="3"/>
  <c r="W20" i="3" s="1"/>
  <c r="V19" i="3"/>
  <c r="W19" i="3" s="1"/>
  <c r="V18" i="3"/>
  <c r="W18" i="3" s="1"/>
  <c r="V17" i="3"/>
  <c r="W17" i="3" s="1"/>
  <c r="V16" i="3"/>
  <c r="W16" i="3" s="1"/>
  <c r="V15" i="3"/>
  <c r="W15" i="3" s="1"/>
  <c r="V14" i="3"/>
  <c r="W14" i="3" s="1"/>
  <c r="V13" i="3"/>
  <c r="W13" i="3" s="1"/>
  <c r="V12" i="3"/>
  <c r="W12" i="3" s="1"/>
  <c r="V11" i="3"/>
  <c r="W11" i="3" s="1"/>
  <c r="V10" i="3"/>
  <c r="W10" i="3" s="1"/>
  <c r="V9" i="3"/>
  <c r="W9" i="3" s="1"/>
  <c r="V8" i="3"/>
  <c r="W8" i="3" s="1"/>
  <c r="V7" i="3"/>
  <c r="W7" i="3" s="1"/>
  <c r="V6" i="3"/>
  <c r="W6" i="3" s="1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V40" i="1"/>
  <c r="W40" i="1" s="1"/>
  <c r="V39" i="1"/>
  <c r="W39" i="1" s="1"/>
  <c r="V38" i="1"/>
  <c r="W38" i="1" s="1"/>
  <c r="V37" i="1"/>
  <c r="W37" i="1" s="1"/>
  <c r="V36" i="1"/>
  <c r="W36" i="1" s="1"/>
  <c r="V35" i="1"/>
  <c r="W35" i="1" s="1"/>
  <c r="V34" i="1"/>
  <c r="W34" i="1" s="1"/>
  <c r="V33" i="1"/>
  <c r="W33" i="1" s="1"/>
  <c r="V32" i="1"/>
  <c r="W32" i="1" s="1"/>
  <c r="V31" i="1"/>
  <c r="W31" i="1" s="1"/>
  <c r="V30" i="1"/>
  <c r="W30" i="1" s="1"/>
  <c r="V29" i="1"/>
  <c r="W29" i="1" s="1"/>
  <c r="V28" i="1"/>
  <c r="W28" i="1" s="1"/>
  <c r="V27" i="1"/>
  <c r="W27" i="1" s="1"/>
  <c r="V26" i="1"/>
  <c r="W26" i="1" s="1"/>
  <c r="V25" i="1"/>
  <c r="W25" i="1" s="1"/>
  <c r="V24" i="1"/>
  <c r="W24" i="1" s="1"/>
  <c r="V23" i="1"/>
  <c r="W23" i="1" s="1"/>
  <c r="V22" i="1"/>
  <c r="W22" i="1" s="1"/>
  <c r="V21" i="1"/>
  <c r="W21" i="1" s="1"/>
  <c r="V20" i="1"/>
  <c r="W20" i="1" s="1"/>
  <c r="V19" i="1"/>
  <c r="W19" i="1" s="1"/>
  <c r="V18" i="1"/>
  <c r="W18" i="1" s="1"/>
  <c r="V17" i="1"/>
  <c r="W17" i="1" s="1"/>
  <c r="V16" i="1"/>
  <c r="W16" i="1" s="1"/>
  <c r="V15" i="1"/>
  <c r="W15" i="1" s="1"/>
  <c r="V14" i="1"/>
  <c r="W14" i="1" s="1"/>
  <c r="V13" i="1"/>
  <c r="W13" i="1" s="1"/>
  <c r="V12" i="1"/>
  <c r="W12" i="1" s="1"/>
  <c r="V11" i="1"/>
  <c r="W11" i="1" s="1"/>
  <c r="V10" i="1"/>
  <c r="W10" i="1" s="1"/>
  <c r="V9" i="1"/>
  <c r="W9" i="1" s="1"/>
  <c r="V8" i="1"/>
  <c r="W8" i="1" s="1"/>
  <c r="V7" i="1"/>
  <c r="W7" i="1" s="1"/>
  <c r="V6" i="1"/>
  <c r="W6" i="1" s="1"/>
  <c r="U42" i="1" l="1"/>
  <c r="U44" i="1"/>
  <c r="T42" i="1"/>
  <c r="T44" i="1"/>
  <c r="S42" i="1"/>
  <c r="S44" i="1"/>
  <c r="R42" i="1"/>
  <c r="R44" i="1"/>
  <c r="Q42" i="1"/>
  <c r="Q44" i="1"/>
  <c r="P42" i="1"/>
  <c r="P44" i="1"/>
  <c r="O42" i="1"/>
  <c r="O44" i="1"/>
  <c r="N42" i="1"/>
  <c r="N44" i="1"/>
  <c r="M42" i="1"/>
  <c r="M44" i="1"/>
  <c r="L42" i="1"/>
  <c r="L44" i="1"/>
  <c r="K42" i="1"/>
  <c r="K44" i="1"/>
  <c r="J42" i="1"/>
  <c r="J44" i="1"/>
  <c r="I42" i="1"/>
  <c r="I44" i="1"/>
  <c r="H42" i="1"/>
  <c r="H44" i="1"/>
  <c r="G42" i="1"/>
  <c r="G44" i="1"/>
  <c r="F42" i="1"/>
  <c r="F44" i="1"/>
  <c r="E42" i="1"/>
  <c r="E44" i="1"/>
  <c r="D42" i="1"/>
  <c r="D44" i="1"/>
  <c r="C42" i="1"/>
  <c r="C44" i="1"/>
  <c r="B42" i="1"/>
  <c r="B44" i="1"/>
  <c r="F42" i="2"/>
  <c r="F44" i="2"/>
  <c r="E42" i="2"/>
  <c r="E44" i="2"/>
  <c r="D42" i="2"/>
  <c r="D44" i="2"/>
  <c r="C42" i="2"/>
  <c r="C44" i="2"/>
  <c r="B42" i="2"/>
  <c r="B44" i="2"/>
  <c r="U42" i="3"/>
  <c r="U44" i="3"/>
  <c r="T42" i="3"/>
  <c r="T44" i="3"/>
  <c r="S42" i="3"/>
  <c r="S44" i="3"/>
  <c r="R42" i="3"/>
  <c r="R44" i="3"/>
  <c r="Q42" i="3"/>
  <c r="Q44" i="3"/>
  <c r="P42" i="3"/>
  <c r="P44" i="3"/>
  <c r="O42" i="3"/>
  <c r="O44" i="3"/>
  <c r="N42" i="3"/>
  <c r="N44" i="3"/>
  <c r="M42" i="3"/>
  <c r="M44" i="3"/>
  <c r="L42" i="3"/>
  <c r="L44" i="3"/>
  <c r="K42" i="3"/>
  <c r="K44" i="3"/>
  <c r="J42" i="3"/>
  <c r="J44" i="3"/>
  <c r="I42" i="3"/>
  <c r="I44" i="3"/>
  <c r="H42" i="3"/>
  <c r="H44" i="3"/>
  <c r="G42" i="3"/>
  <c r="G44" i="3"/>
  <c r="F42" i="3"/>
  <c r="F44" i="3"/>
  <c r="E42" i="3"/>
  <c r="E44" i="3"/>
  <c r="D42" i="3"/>
  <c r="D44" i="3"/>
  <c r="C42" i="3"/>
  <c r="C44" i="3"/>
  <c r="B42" i="3"/>
  <c r="B44" i="3"/>
  <c r="F41" i="4"/>
  <c r="F43" i="4"/>
  <c r="E41" i="4"/>
  <c r="E43" i="4"/>
  <c r="D41" i="4"/>
  <c r="D43" i="4"/>
  <c r="C41" i="4"/>
  <c r="C43" i="4"/>
  <c r="B41" i="4"/>
  <c r="B43" i="4"/>
</calcChain>
</file>

<file path=xl/sharedStrings.xml><?xml version="1.0" encoding="utf-8"?>
<sst xmlns="http://schemas.openxmlformats.org/spreadsheetml/2006/main" count="262" uniqueCount="86">
  <si>
    <t xml:space="preserve">SOAL PILIHAN GANDA PRE-TEST </t>
  </si>
  <si>
    <t xml:space="preserve">SDN DUKUH TENGAH </t>
  </si>
  <si>
    <t>No. Respon</t>
  </si>
  <si>
    <t>Skor untuk butir item nomor:</t>
  </si>
  <si>
    <t>Hasil</t>
  </si>
  <si>
    <t>Nilai</t>
  </si>
  <si>
    <t>Achmad Satria Darmo</t>
  </si>
  <si>
    <t>Ahmad Afkar Naufal</t>
  </si>
  <si>
    <t>Arjuna Zharain Hidayatullah</t>
  </si>
  <si>
    <t>Atika Zahra Ratifah</t>
  </si>
  <si>
    <t>Avega Ayudisa Putri</t>
  </si>
  <si>
    <t>Azzahra Bilqis</t>
  </si>
  <si>
    <t>Axcel Matthew</t>
  </si>
  <si>
    <t>Bilal Isyraq Harwan</t>
  </si>
  <si>
    <t>Cantika Putri Salsabila</t>
  </si>
  <si>
    <t>Daffa Cakrawangsa</t>
  </si>
  <si>
    <t>Davanius Arkha Fadhillah Puspoyo</t>
  </si>
  <si>
    <t>Dewi Retno Asih</t>
  </si>
  <si>
    <t>Elvira Khanzabila Putri Deniella</t>
  </si>
  <si>
    <t>Farriza Maheswari Putri Hariadi</t>
  </si>
  <si>
    <t>Freya Assyabiya Syakhi</t>
  </si>
  <si>
    <t>Hakima Aqilah Putri</t>
  </si>
  <si>
    <t>Hamzah Fauzan Fadhillah Runi</t>
  </si>
  <si>
    <t>Hikam Subhan Riski</t>
  </si>
  <si>
    <t>Khanti Romaniya</t>
  </si>
  <si>
    <t>Khoirul Najril</t>
  </si>
  <si>
    <t>Kirana Khairani Azzahra Efendi</t>
  </si>
  <si>
    <t>Marsya Ramadani Febriandi</t>
  </si>
  <si>
    <t>Mohammad Fathir Aditya Pratama</t>
  </si>
  <si>
    <t>Muhammad Alfian W</t>
  </si>
  <si>
    <t>Muhammad Dodik Setiawan</t>
  </si>
  <si>
    <t>Muhammad Fariz Anugrah</t>
  </si>
  <si>
    <t>Muhammad Syahrul Poetiray</t>
  </si>
  <si>
    <t>Muhammad Yudha  N.R</t>
  </si>
  <si>
    <t>Muhammad Vano Putra Ferdiansyah</t>
  </si>
  <si>
    <t>Nada Ashyla Salsabila</t>
  </si>
  <si>
    <t>Naila Alika Putri Prasetyo</t>
  </si>
  <si>
    <t>Syafa'At</t>
  </si>
  <si>
    <t>Syaqina Alya Wafa</t>
  </si>
  <si>
    <t>Valencia Novita Dewi</t>
  </si>
  <si>
    <t>Zahira Dea Azhara</t>
  </si>
  <si>
    <t xml:space="preserve">r hitung </t>
  </si>
  <si>
    <t xml:space="preserve">r tabel </t>
  </si>
  <si>
    <t>hasil</t>
  </si>
  <si>
    <t xml:space="preserve">UJI VALIDITAS </t>
  </si>
  <si>
    <t>SOAL URAIAN PRE-TEST</t>
  </si>
  <si>
    <t>SDN DUKUH TENGAH</t>
  </si>
  <si>
    <t>skor butir soal</t>
  </si>
  <si>
    <t xml:space="preserve">hasil </t>
  </si>
  <si>
    <t>SOAL PILIHAN GANDA POST-TEST</t>
  </si>
  <si>
    <t>SOAL URAIAN POST-TEST</t>
  </si>
  <si>
    <t xml:space="preserve">LEMBAR PENILAIAN PRE-TEST </t>
  </si>
  <si>
    <t>NO</t>
  </si>
  <si>
    <t>NAMA</t>
  </si>
  <si>
    <t>KELAS</t>
  </si>
  <si>
    <t>SKOR PILGAN</t>
  </si>
  <si>
    <t>SKOR URAIAN</t>
  </si>
  <si>
    <t>TOTAL SKOR</t>
  </si>
  <si>
    <t xml:space="preserve">Arjuna Zharain Hidayat </t>
  </si>
  <si>
    <t xml:space="preserve">Avega Ayudisa Putri </t>
  </si>
  <si>
    <t xml:space="preserve">Azzahra Bilqis </t>
  </si>
  <si>
    <t xml:space="preserve">Axcel Matthew </t>
  </si>
  <si>
    <t xml:space="preserve">Bilal Isyraq Harwan </t>
  </si>
  <si>
    <t xml:space="preserve">Cantika Putri Salsabila </t>
  </si>
  <si>
    <t xml:space="preserve">Daffa Cakrawangsa </t>
  </si>
  <si>
    <t xml:space="preserve">Davanius Arkha Fadhillah </t>
  </si>
  <si>
    <t xml:space="preserve">Dewi Retno Asih </t>
  </si>
  <si>
    <t xml:space="preserve">Elvira Khanzabila Putri </t>
  </si>
  <si>
    <t>Farriza Maheswari Putri</t>
  </si>
  <si>
    <t xml:space="preserve">Freya Assyabiya Syakhi </t>
  </si>
  <si>
    <t xml:space="preserve">Hakima Aqilah Putri </t>
  </si>
  <si>
    <t xml:space="preserve">Hamzah Fauzan Fadhillah </t>
  </si>
  <si>
    <t xml:space="preserve">Hikam Subhan Riski </t>
  </si>
  <si>
    <t xml:space="preserve">Khoirul Najril </t>
  </si>
  <si>
    <t>Kirana Khairani Azzahra</t>
  </si>
  <si>
    <t xml:space="preserve">Marsya Ramadani Febriandi </t>
  </si>
  <si>
    <t>Mohammad Fathir Aditya P</t>
  </si>
  <si>
    <t xml:space="preserve">Muhammad Alfian </t>
  </si>
  <si>
    <t xml:space="preserve">Muhammad Dodik Setiawan </t>
  </si>
  <si>
    <t xml:space="preserve">Muhammad Fariz Anugrah </t>
  </si>
  <si>
    <t xml:space="preserve">Muhammad Yudha </t>
  </si>
  <si>
    <t>Muhammad Vano Putra F</t>
  </si>
  <si>
    <t xml:space="preserve">Nada Ashyla Salsabila </t>
  </si>
  <si>
    <t xml:space="preserve">Syafa’at </t>
  </si>
  <si>
    <t xml:space="preserve">Valencia Novita Dewi </t>
  </si>
  <si>
    <t xml:space="preserve">LEMBAR PENILAIAN POST-TEST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</si>
</sst>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2" borderId="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0" xfId="0" applyFill="1"/>
    <xf numFmtId="0" fontId="3" fillId="0" borderId="0" xfId="0" applyFont="1" applyFill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0" borderId="0" xfId="0" applyFont="1" applyFill="1"/>
    <xf numFmtId="164" fontId="3" fillId="0" borderId="0" xfId="0" applyNumberFormat="1" applyFont="1" applyFill="1"/>
    <xf numFmtId="0" fontId="3" fillId="0" borderId="0" xfId="0" applyFont="1" applyFill="1" applyAlignment="1">
      <alignment horizontal="left"/>
    </xf>
    <xf numFmtId="0" fontId="3" fillId="2" borderId="0" xfId="0" applyFont="1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6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6" xfId="0" applyFont="1" applyBorder="1" applyAlignment="1">
      <alignment horizontal="left" vertical="center" wrapText="1"/>
    </xf>
    <xf numFmtId="0" fontId="1" fillId="0" borderId="0" xfId="0" applyFont="1" applyAlignment="1"/>
    <xf numFmtId="0" fontId="1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24</xdr:colOff>
      <xdr:row>3</xdr:row>
      <xdr:rowOff>0</xdr:rowOff>
    </xdr:from>
    <xdr:to>
      <xdr:col>28</xdr:col>
      <xdr:colOff>307299</xdr:colOff>
      <xdr:row>19</xdr:row>
      <xdr:rowOff>103100</xdr:rowOff>
    </xdr:to>
    <xdr:pic>
      <xdr:nvPicPr>
        <xdr:cNvPr id="2" name="Gambar 1">
          <a:extLst>
            <a:ext uri="{FF2B5EF4-FFF2-40B4-BE49-F238E27FC236}">
              <a16:creationId xmlns:a16="http://schemas.microsoft.com/office/drawing/2014/main" id="{ECB4EC88-2C77-567F-CFE5-BC3A65A44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35374" y="571500"/>
          <a:ext cx="2745675" cy="324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3</xdr:colOff>
      <xdr:row>3</xdr:row>
      <xdr:rowOff>0</xdr:rowOff>
    </xdr:from>
    <xdr:to>
      <xdr:col>28</xdr:col>
      <xdr:colOff>17405</xdr:colOff>
      <xdr:row>17</xdr:row>
      <xdr:rowOff>136800</xdr:rowOff>
    </xdr:to>
    <xdr:pic>
      <xdr:nvPicPr>
        <xdr:cNvPr id="2" name="Gambar 1">
          <a:extLst>
            <a:ext uri="{FF2B5EF4-FFF2-40B4-BE49-F238E27FC236}">
              <a16:creationId xmlns:a16="http://schemas.microsoft.com/office/drawing/2014/main" id="{E17637AB-3EFE-62BF-961D-504322BAFF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35353" y="590550"/>
          <a:ext cx="2455802" cy="288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0</xdr:rowOff>
    </xdr:from>
    <xdr:to>
      <xdr:col>14</xdr:col>
      <xdr:colOff>44528</xdr:colOff>
      <xdr:row>5</xdr:row>
      <xdr:rowOff>69850</xdr:rowOff>
    </xdr:to>
    <xdr:pic>
      <xdr:nvPicPr>
        <xdr:cNvPr id="2" name="Gambar 1">
          <a:extLst>
            <a:ext uri="{FF2B5EF4-FFF2-40B4-BE49-F238E27FC236}">
              <a16:creationId xmlns:a16="http://schemas.microsoft.com/office/drawing/2014/main" id="{B9A9ED22-6336-497A-942B-4AD676512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6550" y="381000"/>
          <a:ext cx="4311728" cy="64135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7</xdr:row>
      <xdr:rowOff>0</xdr:rowOff>
    </xdr:from>
    <xdr:to>
      <xdr:col>12</xdr:col>
      <xdr:colOff>41854</xdr:colOff>
      <xdr:row>10</xdr:row>
      <xdr:rowOff>40500</xdr:rowOff>
    </xdr:to>
    <xdr:pic>
      <xdr:nvPicPr>
        <xdr:cNvPr id="3" name="Gambar 2">
          <a:extLst>
            <a:ext uri="{FF2B5EF4-FFF2-40B4-BE49-F238E27FC236}">
              <a16:creationId xmlns:a16="http://schemas.microsoft.com/office/drawing/2014/main" id="{CC05EB50-AE01-4AAB-A74C-64F65C7CFE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86550" y="1333500"/>
          <a:ext cx="3089854" cy="612000"/>
        </a:xfrm>
        <a:prstGeom prst="rect">
          <a:avLst/>
        </a:prstGeom>
      </xdr:spPr>
    </xdr:pic>
    <xdr:clientData/>
  </xdr:twoCellAnchor>
  <xdr:twoCellAnchor editAs="oneCell">
    <xdr:from>
      <xdr:col>7</xdr:col>
      <xdr:colOff>7</xdr:colOff>
      <xdr:row>13</xdr:row>
      <xdr:rowOff>0</xdr:rowOff>
    </xdr:from>
    <xdr:to>
      <xdr:col>11</xdr:col>
      <xdr:colOff>341821</xdr:colOff>
      <xdr:row>19</xdr:row>
      <xdr:rowOff>117000</xdr:rowOff>
    </xdr:to>
    <xdr:pic>
      <xdr:nvPicPr>
        <xdr:cNvPr id="4" name="Gambar 3">
          <a:extLst>
            <a:ext uri="{FF2B5EF4-FFF2-40B4-BE49-F238E27FC236}">
              <a16:creationId xmlns:a16="http://schemas.microsoft.com/office/drawing/2014/main" id="{FE44CC34-E2B8-4D60-A48A-D9A6060EE0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86557" y="2476500"/>
          <a:ext cx="2780214" cy="126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B65E4-6308-404E-9AC8-6047A0E35FAD}">
  <dimension ref="A1:W44"/>
  <sheetViews>
    <sheetView topLeftCell="R5" workbookViewId="0">
      <selection activeCell="AF10" sqref="AF10"/>
    </sheetView>
  </sheetViews>
  <sheetFormatPr defaultRowHeight="14.5" x14ac:dyDescent="0.35"/>
  <cols>
    <col min="1" max="1" width="30.26953125" bestFit="1" customWidth="1"/>
  </cols>
  <sheetData>
    <row r="1" spans="1:23" ht="15" x14ac:dyDescent="0.35">
      <c r="A1" s="2" t="s">
        <v>44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15" x14ac:dyDescent="0.3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15" x14ac:dyDescent="0.35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 ht="15" x14ac:dyDescent="0.35">
      <c r="A4" s="9" t="s">
        <v>2</v>
      </c>
      <c r="B4" s="10" t="s">
        <v>3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2"/>
      <c r="V4" s="16" t="s">
        <v>4</v>
      </c>
      <c r="W4" s="16" t="s">
        <v>5</v>
      </c>
    </row>
    <row r="5" spans="1:23" ht="15" x14ac:dyDescent="0.35">
      <c r="A5" s="13"/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  <c r="I5" s="14">
        <v>8</v>
      </c>
      <c r="J5" s="14">
        <v>9</v>
      </c>
      <c r="K5" s="14">
        <v>10</v>
      </c>
      <c r="L5" s="14">
        <v>11</v>
      </c>
      <c r="M5" s="14">
        <v>12</v>
      </c>
      <c r="N5" s="14">
        <v>13</v>
      </c>
      <c r="O5" s="14">
        <v>14</v>
      </c>
      <c r="P5" s="14">
        <v>15</v>
      </c>
      <c r="Q5" s="14">
        <v>16</v>
      </c>
      <c r="R5" s="14">
        <v>17</v>
      </c>
      <c r="S5" s="14">
        <v>18</v>
      </c>
      <c r="T5" s="14">
        <v>19</v>
      </c>
      <c r="U5" s="14">
        <v>20</v>
      </c>
      <c r="V5" s="17"/>
      <c r="W5" s="16"/>
    </row>
    <row r="6" spans="1:23" ht="15.5" x14ac:dyDescent="0.35">
      <c r="A6" s="4" t="s">
        <v>6</v>
      </c>
      <c r="B6" s="5">
        <v>1</v>
      </c>
      <c r="C6" s="5">
        <v>0</v>
      </c>
      <c r="D6" s="5">
        <v>1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1</v>
      </c>
      <c r="K6" s="5">
        <v>1</v>
      </c>
      <c r="L6" s="5">
        <v>0</v>
      </c>
      <c r="M6" s="5">
        <v>0</v>
      </c>
      <c r="N6" s="5">
        <v>0</v>
      </c>
      <c r="O6" s="5">
        <v>0</v>
      </c>
      <c r="P6" s="5">
        <v>1</v>
      </c>
      <c r="Q6" s="5">
        <v>0</v>
      </c>
      <c r="R6" s="5">
        <v>0</v>
      </c>
      <c r="S6" s="5">
        <v>0</v>
      </c>
      <c r="T6" s="5">
        <v>1</v>
      </c>
      <c r="U6" s="5">
        <v>0</v>
      </c>
      <c r="V6" s="5">
        <f>SUM(B6:U6)</f>
        <v>6</v>
      </c>
      <c r="W6" s="5">
        <f>V6*3</f>
        <v>18</v>
      </c>
    </row>
    <row r="7" spans="1:23" ht="15.5" x14ac:dyDescent="0.35">
      <c r="A7" s="4" t="s">
        <v>7</v>
      </c>
      <c r="B7" s="5">
        <v>1</v>
      </c>
      <c r="C7" s="5">
        <v>1</v>
      </c>
      <c r="D7" s="5">
        <v>1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1</v>
      </c>
      <c r="L7" s="5">
        <v>1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1</v>
      </c>
      <c r="U7" s="5">
        <v>1</v>
      </c>
      <c r="V7" s="5">
        <f t="shared" ref="V7:V40" si="0">SUM(B7:U7)</f>
        <v>7</v>
      </c>
      <c r="W7" s="5">
        <f t="shared" ref="W7:W40" si="1">V7*3</f>
        <v>21</v>
      </c>
    </row>
    <row r="8" spans="1:23" ht="15.5" x14ac:dyDescent="0.35">
      <c r="A8" s="4" t="s">
        <v>8</v>
      </c>
      <c r="B8" s="5">
        <v>1</v>
      </c>
      <c r="C8" s="5">
        <v>1</v>
      </c>
      <c r="D8" s="5">
        <v>1</v>
      </c>
      <c r="E8" s="5">
        <v>0</v>
      </c>
      <c r="F8" s="5">
        <v>1</v>
      </c>
      <c r="G8" s="5">
        <v>1</v>
      </c>
      <c r="H8" s="5">
        <v>1</v>
      </c>
      <c r="I8" s="5">
        <v>0</v>
      </c>
      <c r="J8" s="5">
        <v>1</v>
      </c>
      <c r="K8" s="5">
        <v>1</v>
      </c>
      <c r="L8" s="5">
        <v>1</v>
      </c>
      <c r="M8" s="5">
        <v>1</v>
      </c>
      <c r="N8" s="5">
        <v>1</v>
      </c>
      <c r="O8" s="5">
        <v>1</v>
      </c>
      <c r="P8" s="5">
        <v>1</v>
      </c>
      <c r="Q8" s="5">
        <v>1</v>
      </c>
      <c r="R8" s="5">
        <v>1</v>
      </c>
      <c r="S8" s="5">
        <v>1</v>
      </c>
      <c r="T8" s="5">
        <v>0</v>
      </c>
      <c r="U8" s="5">
        <v>1</v>
      </c>
      <c r="V8" s="5">
        <f t="shared" si="0"/>
        <v>17</v>
      </c>
      <c r="W8" s="5">
        <f t="shared" si="1"/>
        <v>51</v>
      </c>
    </row>
    <row r="9" spans="1:23" ht="15.5" x14ac:dyDescent="0.35">
      <c r="A9" s="4" t="s">
        <v>9</v>
      </c>
      <c r="B9" s="5">
        <v>1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6">
        <v>1</v>
      </c>
      <c r="K9" s="5">
        <v>1</v>
      </c>
      <c r="L9" s="5">
        <v>1</v>
      </c>
      <c r="M9" s="5">
        <v>1</v>
      </c>
      <c r="N9" s="5">
        <v>1</v>
      </c>
      <c r="O9" s="5">
        <v>0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0</v>
      </c>
      <c r="V9" s="5">
        <f t="shared" si="0"/>
        <v>11</v>
      </c>
      <c r="W9" s="5">
        <f t="shared" si="1"/>
        <v>33</v>
      </c>
    </row>
    <row r="10" spans="1:23" ht="15.5" x14ac:dyDescent="0.35">
      <c r="A10" s="4" t="s">
        <v>10</v>
      </c>
      <c r="B10" s="5">
        <v>1</v>
      </c>
      <c r="C10" s="5">
        <v>1</v>
      </c>
      <c r="D10" s="5">
        <v>1</v>
      </c>
      <c r="E10" s="5">
        <v>1</v>
      </c>
      <c r="F10" s="5">
        <v>1</v>
      </c>
      <c r="G10" s="5">
        <v>1</v>
      </c>
      <c r="H10" s="5">
        <v>1</v>
      </c>
      <c r="I10" s="5">
        <v>0</v>
      </c>
      <c r="J10" s="5">
        <v>0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f t="shared" si="0"/>
        <v>18</v>
      </c>
      <c r="W10" s="5">
        <f t="shared" si="1"/>
        <v>54</v>
      </c>
    </row>
    <row r="11" spans="1:23" ht="15.5" x14ac:dyDescent="0.35">
      <c r="A11" s="4" t="s">
        <v>11</v>
      </c>
      <c r="B11" s="5">
        <v>1</v>
      </c>
      <c r="C11" s="5">
        <v>1</v>
      </c>
      <c r="D11" s="5">
        <v>0</v>
      </c>
      <c r="E11" s="5">
        <v>0</v>
      </c>
      <c r="F11" s="5">
        <v>0</v>
      </c>
      <c r="G11" s="5">
        <v>1</v>
      </c>
      <c r="H11" s="5">
        <v>1</v>
      </c>
      <c r="I11" s="5">
        <v>0</v>
      </c>
      <c r="J11" s="5">
        <v>1</v>
      </c>
      <c r="K11" s="5">
        <v>0</v>
      </c>
      <c r="L11" s="5">
        <v>1</v>
      </c>
      <c r="M11" s="5">
        <v>0</v>
      </c>
      <c r="N11" s="5">
        <v>0</v>
      </c>
      <c r="O11" s="5">
        <v>1</v>
      </c>
      <c r="P11" s="5">
        <v>1</v>
      </c>
      <c r="Q11" s="5">
        <v>1</v>
      </c>
      <c r="R11" s="5">
        <v>1</v>
      </c>
      <c r="S11" s="5">
        <v>0</v>
      </c>
      <c r="T11" s="5">
        <v>0</v>
      </c>
      <c r="U11" s="5">
        <v>0</v>
      </c>
      <c r="V11" s="5">
        <f t="shared" si="0"/>
        <v>10</v>
      </c>
      <c r="W11" s="5">
        <f t="shared" si="1"/>
        <v>30</v>
      </c>
    </row>
    <row r="12" spans="1:23" ht="15.5" x14ac:dyDescent="0.35">
      <c r="A12" s="4" t="s">
        <v>12</v>
      </c>
      <c r="B12" s="5">
        <v>1</v>
      </c>
      <c r="C12" s="5">
        <v>1</v>
      </c>
      <c r="D12" s="5">
        <v>1</v>
      </c>
      <c r="E12" s="5">
        <v>1</v>
      </c>
      <c r="F12" s="5">
        <v>1</v>
      </c>
      <c r="G12" s="5">
        <v>1</v>
      </c>
      <c r="H12" s="5">
        <v>1</v>
      </c>
      <c r="I12" s="5">
        <v>0</v>
      </c>
      <c r="J12" s="6">
        <v>1</v>
      </c>
      <c r="K12" s="5">
        <v>1</v>
      </c>
      <c r="L12" s="5">
        <v>0</v>
      </c>
      <c r="M12" s="5">
        <v>1</v>
      </c>
      <c r="N12" s="5">
        <v>1</v>
      </c>
      <c r="O12" s="5">
        <v>1</v>
      </c>
      <c r="P12" s="5">
        <v>1</v>
      </c>
      <c r="Q12" s="5">
        <v>0</v>
      </c>
      <c r="R12" s="5">
        <v>0</v>
      </c>
      <c r="S12" s="5">
        <v>0</v>
      </c>
      <c r="T12" s="5">
        <v>1</v>
      </c>
      <c r="U12" s="5">
        <v>0</v>
      </c>
      <c r="V12" s="5">
        <f t="shared" si="0"/>
        <v>14</v>
      </c>
      <c r="W12" s="5">
        <f t="shared" si="1"/>
        <v>42</v>
      </c>
    </row>
    <row r="13" spans="1:23" ht="15.5" x14ac:dyDescent="0.35">
      <c r="A13" s="4" t="s">
        <v>13</v>
      </c>
      <c r="B13" s="5">
        <v>1</v>
      </c>
      <c r="C13" s="5">
        <v>1</v>
      </c>
      <c r="D13" s="5">
        <v>0</v>
      </c>
      <c r="E13" s="5">
        <v>1</v>
      </c>
      <c r="F13" s="5">
        <v>1</v>
      </c>
      <c r="G13" s="5">
        <v>1</v>
      </c>
      <c r="H13" s="5">
        <v>1</v>
      </c>
      <c r="I13" s="5">
        <v>1</v>
      </c>
      <c r="J13" s="5">
        <v>0</v>
      </c>
      <c r="K13" s="5">
        <v>1</v>
      </c>
      <c r="L13" s="5">
        <v>1</v>
      </c>
      <c r="M13" s="5">
        <v>1</v>
      </c>
      <c r="N13" s="5">
        <v>0</v>
      </c>
      <c r="O13" s="5">
        <v>0</v>
      </c>
      <c r="P13" s="5">
        <v>1</v>
      </c>
      <c r="Q13" s="5">
        <v>1</v>
      </c>
      <c r="R13" s="5">
        <v>1</v>
      </c>
      <c r="S13" s="5">
        <v>1</v>
      </c>
      <c r="T13" s="5">
        <v>1</v>
      </c>
      <c r="U13" s="5">
        <v>0</v>
      </c>
      <c r="V13" s="5">
        <f t="shared" si="0"/>
        <v>15</v>
      </c>
      <c r="W13" s="5">
        <f t="shared" si="1"/>
        <v>45</v>
      </c>
    </row>
    <row r="14" spans="1:23" ht="15.5" x14ac:dyDescent="0.35">
      <c r="A14" s="4" t="s">
        <v>14</v>
      </c>
      <c r="B14" s="5">
        <v>1</v>
      </c>
      <c r="C14" s="5">
        <v>0</v>
      </c>
      <c r="D14" s="5">
        <v>0</v>
      </c>
      <c r="E14" s="5">
        <v>1</v>
      </c>
      <c r="F14" s="5">
        <v>1</v>
      </c>
      <c r="G14" s="5">
        <v>0</v>
      </c>
      <c r="H14" s="5">
        <v>0</v>
      </c>
      <c r="I14" s="5">
        <v>0</v>
      </c>
      <c r="J14" s="5">
        <v>0</v>
      </c>
      <c r="K14" s="5">
        <v>1</v>
      </c>
      <c r="L14" s="5">
        <v>0</v>
      </c>
      <c r="M14" s="5">
        <v>0</v>
      </c>
      <c r="N14" s="5">
        <v>1</v>
      </c>
      <c r="O14" s="5">
        <v>1</v>
      </c>
      <c r="P14" s="5">
        <v>1</v>
      </c>
      <c r="Q14" s="5">
        <v>0</v>
      </c>
      <c r="R14" s="5">
        <v>1</v>
      </c>
      <c r="S14" s="5">
        <v>1</v>
      </c>
      <c r="T14" s="5">
        <v>1</v>
      </c>
      <c r="U14" s="5">
        <v>0</v>
      </c>
      <c r="V14" s="5">
        <f t="shared" si="0"/>
        <v>10</v>
      </c>
      <c r="W14" s="5">
        <f t="shared" si="1"/>
        <v>30</v>
      </c>
    </row>
    <row r="15" spans="1:23" ht="15.5" x14ac:dyDescent="0.35">
      <c r="A15" s="4" t="s">
        <v>15</v>
      </c>
      <c r="B15" s="5">
        <v>1</v>
      </c>
      <c r="C15" s="5">
        <v>0</v>
      </c>
      <c r="D15" s="5">
        <v>1</v>
      </c>
      <c r="E15" s="5">
        <v>1</v>
      </c>
      <c r="F15" s="5">
        <v>0</v>
      </c>
      <c r="G15" s="5">
        <v>1</v>
      </c>
      <c r="H15" s="5">
        <v>0</v>
      </c>
      <c r="I15" s="5">
        <v>0</v>
      </c>
      <c r="J15" s="5">
        <v>1</v>
      </c>
      <c r="K15" s="5">
        <v>1</v>
      </c>
      <c r="L15" s="5">
        <v>0</v>
      </c>
      <c r="M15" s="5">
        <v>1</v>
      </c>
      <c r="N15" s="5">
        <v>1</v>
      </c>
      <c r="O15" s="5">
        <v>1</v>
      </c>
      <c r="P15" s="5">
        <v>1</v>
      </c>
      <c r="Q15" s="5">
        <v>0</v>
      </c>
      <c r="R15" s="5">
        <v>1</v>
      </c>
      <c r="S15" s="5">
        <v>1</v>
      </c>
      <c r="T15" s="5">
        <v>0</v>
      </c>
      <c r="U15" s="5">
        <v>1</v>
      </c>
      <c r="V15" s="5">
        <f t="shared" si="0"/>
        <v>13</v>
      </c>
      <c r="W15" s="5">
        <f t="shared" si="1"/>
        <v>39</v>
      </c>
    </row>
    <row r="16" spans="1:23" ht="15.5" x14ac:dyDescent="0.35">
      <c r="A16" s="4" t="s">
        <v>16</v>
      </c>
      <c r="B16" s="5">
        <v>1</v>
      </c>
      <c r="C16" s="5">
        <v>1</v>
      </c>
      <c r="D16" s="5">
        <v>1</v>
      </c>
      <c r="E16" s="5">
        <v>0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0</v>
      </c>
      <c r="U16" s="5">
        <v>1</v>
      </c>
      <c r="V16" s="5">
        <f t="shared" si="0"/>
        <v>18</v>
      </c>
      <c r="W16" s="5">
        <f t="shared" si="1"/>
        <v>54</v>
      </c>
    </row>
    <row r="17" spans="1:23" ht="15.5" x14ac:dyDescent="0.35">
      <c r="A17" s="4" t="s">
        <v>17</v>
      </c>
      <c r="B17" s="5">
        <v>0</v>
      </c>
      <c r="C17" s="5">
        <v>0</v>
      </c>
      <c r="D17" s="5">
        <v>0</v>
      </c>
      <c r="E17" s="5">
        <v>0</v>
      </c>
      <c r="F17" s="5">
        <v>1</v>
      </c>
      <c r="G17" s="5">
        <v>0</v>
      </c>
      <c r="H17" s="5">
        <v>1</v>
      </c>
      <c r="I17" s="5">
        <v>1</v>
      </c>
      <c r="J17" s="5">
        <v>0</v>
      </c>
      <c r="K17" s="5">
        <v>1</v>
      </c>
      <c r="L17" s="5">
        <v>0</v>
      </c>
      <c r="M17" s="5">
        <v>1</v>
      </c>
      <c r="N17" s="5">
        <v>1</v>
      </c>
      <c r="O17" s="5">
        <v>1</v>
      </c>
      <c r="P17" s="5">
        <v>0</v>
      </c>
      <c r="Q17" s="5">
        <v>0</v>
      </c>
      <c r="R17" s="5">
        <v>1</v>
      </c>
      <c r="S17" s="5">
        <v>1</v>
      </c>
      <c r="T17" s="5">
        <v>0</v>
      </c>
      <c r="U17" s="5">
        <v>1</v>
      </c>
      <c r="V17" s="5">
        <f t="shared" si="0"/>
        <v>10</v>
      </c>
      <c r="W17" s="5">
        <f t="shared" si="1"/>
        <v>30</v>
      </c>
    </row>
    <row r="18" spans="1:23" ht="15.5" x14ac:dyDescent="0.35">
      <c r="A18" s="4" t="s">
        <v>18</v>
      </c>
      <c r="B18" s="5">
        <v>1</v>
      </c>
      <c r="C18" s="5">
        <v>0</v>
      </c>
      <c r="D18" s="5">
        <v>0</v>
      </c>
      <c r="E18" s="5">
        <v>1</v>
      </c>
      <c r="F18" s="5">
        <v>0</v>
      </c>
      <c r="G18" s="5">
        <v>1</v>
      </c>
      <c r="H18" s="5">
        <v>0</v>
      </c>
      <c r="I18" s="5">
        <v>0</v>
      </c>
      <c r="J18" s="5">
        <v>0</v>
      </c>
      <c r="K18" s="5">
        <v>1</v>
      </c>
      <c r="L18" s="5">
        <v>0</v>
      </c>
      <c r="M18" s="5">
        <v>0</v>
      </c>
      <c r="N18" s="5">
        <v>1</v>
      </c>
      <c r="O18" s="5">
        <v>1</v>
      </c>
      <c r="P18" s="5">
        <v>1</v>
      </c>
      <c r="Q18" s="5">
        <v>0</v>
      </c>
      <c r="R18" s="5">
        <v>0</v>
      </c>
      <c r="S18" s="5">
        <v>0</v>
      </c>
      <c r="T18" s="5">
        <v>1</v>
      </c>
      <c r="U18" s="5">
        <v>1</v>
      </c>
      <c r="V18" s="5">
        <f t="shared" si="0"/>
        <v>9</v>
      </c>
      <c r="W18" s="5">
        <f t="shared" si="1"/>
        <v>27</v>
      </c>
    </row>
    <row r="19" spans="1:23" ht="15.5" x14ac:dyDescent="0.35">
      <c r="A19" s="4" t="s">
        <v>19</v>
      </c>
      <c r="B19" s="5">
        <v>0</v>
      </c>
      <c r="C19" s="5">
        <v>0</v>
      </c>
      <c r="D19" s="5">
        <v>1</v>
      </c>
      <c r="E19" s="5">
        <v>1</v>
      </c>
      <c r="F19" s="5">
        <v>1</v>
      </c>
      <c r="G19" s="5">
        <v>0</v>
      </c>
      <c r="H19" s="5">
        <v>1</v>
      </c>
      <c r="I19" s="5">
        <v>0</v>
      </c>
      <c r="J19" s="6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1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f t="shared" si="0"/>
        <v>5</v>
      </c>
      <c r="W19" s="5">
        <f t="shared" si="1"/>
        <v>15</v>
      </c>
    </row>
    <row r="20" spans="1:23" ht="15.5" x14ac:dyDescent="0.35">
      <c r="A20" s="4" t="s">
        <v>20</v>
      </c>
      <c r="B20" s="5">
        <v>0</v>
      </c>
      <c r="C20" s="5">
        <v>1</v>
      </c>
      <c r="D20" s="5">
        <v>0</v>
      </c>
      <c r="E20" s="5">
        <v>0</v>
      </c>
      <c r="F20" s="5">
        <v>1</v>
      </c>
      <c r="G20" s="5">
        <v>0</v>
      </c>
      <c r="H20" s="5">
        <v>1</v>
      </c>
      <c r="I20" s="5">
        <v>0</v>
      </c>
      <c r="J20" s="5">
        <v>0</v>
      </c>
      <c r="K20" s="5">
        <v>0</v>
      </c>
      <c r="L20" s="5">
        <v>1</v>
      </c>
      <c r="M20" s="5">
        <v>0</v>
      </c>
      <c r="N20" s="5">
        <v>1</v>
      </c>
      <c r="O20" s="5">
        <v>1</v>
      </c>
      <c r="P20" s="5">
        <v>0</v>
      </c>
      <c r="Q20" s="5">
        <v>1</v>
      </c>
      <c r="R20" s="5">
        <v>0</v>
      </c>
      <c r="S20" s="5">
        <v>1</v>
      </c>
      <c r="T20" s="5">
        <v>1</v>
      </c>
      <c r="U20" s="5">
        <v>0</v>
      </c>
      <c r="V20" s="5">
        <f t="shared" si="0"/>
        <v>9</v>
      </c>
      <c r="W20" s="5">
        <f t="shared" si="1"/>
        <v>27</v>
      </c>
    </row>
    <row r="21" spans="1:23" ht="15.5" x14ac:dyDescent="0.35">
      <c r="A21" s="4" t="s">
        <v>21</v>
      </c>
      <c r="B21" s="5">
        <v>1</v>
      </c>
      <c r="C21" s="5">
        <v>1</v>
      </c>
      <c r="D21" s="5">
        <v>1</v>
      </c>
      <c r="E21" s="5">
        <v>1</v>
      </c>
      <c r="F21" s="5">
        <v>0</v>
      </c>
      <c r="G21" s="5">
        <v>0</v>
      </c>
      <c r="H21" s="5">
        <v>0</v>
      </c>
      <c r="I21" s="5">
        <v>1</v>
      </c>
      <c r="J21" s="5">
        <v>1</v>
      </c>
      <c r="K21" s="5">
        <v>1</v>
      </c>
      <c r="L21" s="5">
        <v>0</v>
      </c>
      <c r="M21" s="5">
        <v>1</v>
      </c>
      <c r="N21" s="5">
        <v>1</v>
      </c>
      <c r="O21" s="5">
        <v>1</v>
      </c>
      <c r="P21" s="5">
        <v>1</v>
      </c>
      <c r="Q21" s="5">
        <v>0</v>
      </c>
      <c r="R21" s="5">
        <v>1</v>
      </c>
      <c r="S21" s="5">
        <v>1</v>
      </c>
      <c r="T21" s="5">
        <v>1</v>
      </c>
      <c r="U21" s="5">
        <v>1</v>
      </c>
      <c r="V21" s="5">
        <f t="shared" si="0"/>
        <v>15</v>
      </c>
      <c r="W21" s="5">
        <f t="shared" si="1"/>
        <v>45</v>
      </c>
    </row>
    <row r="22" spans="1:23" ht="15.5" x14ac:dyDescent="0.35">
      <c r="A22" s="4" t="s">
        <v>22</v>
      </c>
      <c r="B22" s="5">
        <v>1</v>
      </c>
      <c r="C22" s="5">
        <v>0</v>
      </c>
      <c r="D22" s="5">
        <v>0</v>
      </c>
      <c r="E22" s="5">
        <v>0</v>
      </c>
      <c r="F22" s="5">
        <v>1</v>
      </c>
      <c r="G22" s="5">
        <v>0</v>
      </c>
      <c r="H22" s="5">
        <v>0</v>
      </c>
      <c r="I22" s="5">
        <v>0</v>
      </c>
      <c r="J22" s="5">
        <v>0</v>
      </c>
      <c r="K22" s="5">
        <v>1</v>
      </c>
      <c r="L22" s="5">
        <v>0</v>
      </c>
      <c r="M22" s="5">
        <v>1</v>
      </c>
      <c r="N22" s="5">
        <v>1</v>
      </c>
      <c r="O22" s="5">
        <v>1</v>
      </c>
      <c r="P22" s="5">
        <v>0</v>
      </c>
      <c r="Q22" s="5">
        <v>1</v>
      </c>
      <c r="R22" s="5">
        <v>1</v>
      </c>
      <c r="S22" s="5">
        <v>1</v>
      </c>
      <c r="T22" s="5">
        <v>0</v>
      </c>
      <c r="U22" s="5">
        <v>0</v>
      </c>
      <c r="V22" s="5">
        <f t="shared" si="0"/>
        <v>9</v>
      </c>
      <c r="W22" s="5">
        <f t="shared" si="1"/>
        <v>27</v>
      </c>
    </row>
    <row r="23" spans="1:23" ht="15.5" x14ac:dyDescent="0.35">
      <c r="A23" s="4" t="s">
        <v>23</v>
      </c>
      <c r="B23" s="5">
        <v>1</v>
      </c>
      <c r="C23" s="5">
        <v>1</v>
      </c>
      <c r="D23" s="5">
        <v>0</v>
      </c>
      <c r="E23" s="5">
        <v>1</v>
      </c>
      <c r="F23" s="5">
        <v>1</v>
      </c>
      <c r="G23" s="5">
        <v>1</v>
      </c>
      <c r="H23" s="5">
        <v>0</v>
      </c>
      <c r="I23" s="5">
        <v>0</v>
      </c>
      <c r="J23" s="5">
        <v>0</v>
      </c>
      <c r="K23" s="5">
        <v>1</v>
      </c>
      <c r="L23" s="5">
        <v>1</v>
      </c>
      <c r="M23" s="5">
        <v>0</v>
      </c>
      <c r="N23" s="5">
        <v>0</v>
      </c>
      <c r="O23" s="5">
        <v>0</v>
      </c>
      <c r="P23" s="5">
        <v>0</v>
      </c>
      <c r="Q23" s="5">
        <v>1</v>
      </c>
      <c r="R23" s="5">
        <v>1</v>
      </c>
      <c r="S23" s="5">
        <v>0</v>
      </c>
      <c r="T23" s="5">
        <v>0</v>
      </c>
      <c r="U23" s="6">
        <v>0</v>
      </c>
      <c r="V23" s="5">
        <f t="shared" si="0"/>
        <v>9</v>
      </c>
      <c r="W23" s="5">
        <f t="shared" si="1"/>
        <v>27</v>
      </c>
    </row>
    <row r="24" spans="1:23" ht="15.5" x14ac:dyDescent="0.35">
      <c r="A24" s="4" t="s">
        <v>24</v>
      </c>
      <c r="B24" s="5">
        <v>1</v>
      </c>
      <c r="C24" s="5">
        <v>1</v>
      </c>
      <c r="D24" s="5">
        <v>1</v>
      </c>
      <c r="E24" s="5">
        <v>1</v>
      </c>
      <c r="F24" s="5">
        <v>1</v>
      </c>
      <c r="G24" s="5">
        <v>0</v>
      </c>
      <c r="H24" s="5">
        <v>1</v>
      </c>
      <c r="I24" s="5">
        <v>1</v>
      </c>
      <c r="J24" s="5">
        <v>1</v>
      </c>
      <c r="K24" s="5">
        <v>0</v>
      </c>
      <c r="L24" s="5">
        <v>1</v>
      </c>
      <c r="M24" s="5">
        <v>1</v>
      </c>
      <c r="N24" s="5">
        <v>0</v>
      </c>
      <c r="O24" s="5">
        <v>1</v>
      </c>
      <c r="P24" s="5">
        <v>1</v>
      </c>
      <c r="Q24" s="5">
        <v>0</v>
      </c>
      <c r="R24" s="5">
        <v>0</v>
      </c>
      <c r="S24" s="5">
        <v>1</v>
      </c>
      <c r="T24" s="5">
        <v>1</v>
      </c>
      <c r="U24" s="5">
        <v>1</v>
      </c>
      <c r="V24" s="5">
        <f t="shared" si="0"/>
        <v>15</v>
      </c>
      <c r="W24" s="5">
        <f t="shared" si="1"/>
        <v>45</v>
      </c>
    </row>
    <row r="25" spans="1:23" ht="15.5" x14ac:dyDescent="0.35">
      <c r="A25" s="4" t="s">
        <v>25</v>
      </c>
      <c r="B25" s="5">
        <v>0</v>
      </c>
      <c r="C25" s="5">
        <v>0</v>
      </c>
      <c r="D25" s="5">
        <v>0</v>
      </c>
      <c r="E25" s="5">
        <v>0</v>
      </c>
      <c r="F25" s="5">
        <v>1</v>
      </c>
      <c r="G25" s="5">
        <v>0</v>
      </c>
      <c r="H25" s="5">
        <v>1</v>
      </c>
      <c r="I25" s="5">
        <v>0</v>
      </c>
      <c r="J25" s="5">
        <v>1</v>
      </c>
      <c r="K25" s="5">
        <v>0</v>
      </c>
      <c r="L25" s="5">
        <v>0</v>
      </c>
      <c r="M25" s="5">
        <v>1</v>
      </c>
      <c r="N25" s="5">
        <v>0</v>
      </c>
      <c r="O25" s="5">
        <v>0</v>
      </c>
      <c r="P25" s="5">
        <v>1</v>
      </c>
      <c r="Q25" s="5">
        <v>0</v>
      </c>
      <c r="R25" s="5">
        <v>1</v>
      </c>
      <c r="S25" s="5">
        <v>1</v>
      </c>
      <c r="T25" s="5">
        <v>0</v>
      </c>
      <c r="U25" s="5">
        <v>0</v>
      </c>
      <c r="V25" s="5">
        <f t="shared" si="0"/>
        <v>7</v>
      </c>
      <c r="W25" s="5">
        <f t="shared" si="1"/>
        <v>21</v>
      </c>
    </row>
    <row r="26" spans="1:23" ht="15.5" x14ac:dyDescent="0.35">
      <c r="A26" s="4" t="s">
        <v>26</v>
      </c>
      <c r="B26" s="5">
        <v>1</v>
      </c>
      <c r="C26" s="5">
        <v>1</v>
      </c>
      <c r="D26" s="5">
        <v>1</v>
      </c>
      <c r="E26" s="5">
        <v>1</v>
      </c>
      <c r="F26" s="5">
        <v>1</v>
      </c>
      <c r="G26" s="5">
        <v>1</v>
      </c>
      <c r="H26" s="5">
        <v>1</v>
      </c>
      <c r="I26" s="5">
        <v>0</v>
      </c>
      <c r="J26" s="5">
        <v>1</v>
      </c>
      <c r="K26" s="5">
        <v>0</v>
      </c>
      <c r="L26" s="5">
        <v>1</v>
      </c>
      <c r="M26" s="5">
        <v>1</v>
      </c>
      <c r="N26" s="5">
        <v>1</v>
      </c>
      <c r="O26" s="5">
        <v>1</v>
      </c>
      <c r="P26" s="5">
        <v>0</v>
      </c>
      <c r="Q26" s="5">
        <v>0</v>
      </c>
      <c r="R26" s="5">
        <v>1</v>
      </c>
      <c r="S26" s="5">
        <v>1</v>
      </c>
      <c r="T26" s="5">
        <v>1</v>
      </c>
      <c r="U26" s="5">
        <v>1</v>
      </c>
      <c r="V26" s="5">
        <f t="shared" si="0"/>
        <v>16</v>
      </c>
      <c r="W26" s="5">
        <f t="shared" si="1"/>
        <v>48</v>
      </c>
    </row>
    <row r="27" spans="1:23" ht="15.5" x14ac:dyDescent="0.35">
      <c r="A27" s="4" t="s">
        <v>27</v>
      </c>
      <c r="B27" s="5">
        <v>1</v>
      </c>
      <c r="C27" s="5">
        <v>0</v>
      </c>
      <c r="D27" s="5">
        <v>0</v>
      </c>
      <c r="E27" s="5">
        <v>1</v>
      </c>
      <c r="F27" s="5">
        <v>1</v>
      </c>
      <c r="G27" s="5">
        <v>0</v>
      </c>
      <c r="H27" s="5">
        <v>1</v>
      </c>
      <c r="I27" s="5">
        <v>1</v>
      </c>
      <c r="J27" s="6">
        <v>0</v>
      </c>
      <c r="K27" s="5">
        <v>1</v>
      </c>
      <c r="L27" s="5">
        <v>1</v>
      </c>
      <c r="M27" s="5">
        <v>1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1</v>
      </c>
      <c r="T27" s="5">
        <v>0</v>
      </c>
      <c r="U27" s="5">
        <v>0</v>
      </c>
      <c r="V27" s="5">
        <f t="shared" si="0"/>
        <v>9</v>
      </c>
      <c r="W27" s="5">
        <f t="shared" si="1"/>
        <v>27</v>
      </c>
    </row>
    <row r="28" spans="1:23" ht="15.5" x14ac:dyDescent="0.35">
      <c r="A28" s="4" t="s">
        <v>28</v>
      </c>
      <c r="B28" s="5">
        <v>0</v>
      </c>
      <c r="C28" s="5">
        <v>0</v>
      </c>
      <c r="D28" s="5">
        <v>1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1</v>
      </c>
      <c r="K28" s="5">
        <v>0</v>
      </c>
      <c r="L28" s="5">
        <v>0</v>
      </c>
      <c r="M28" s="5">
        <v>1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1</v>
      </c>
      <c r="V28" s="5">
        <f t="shared" si="0"/>
        <v>4</v>
      </c>
      <c r="W28" s="5">
        <f t="shared" si="1"/>
        <v>12</v>
      </c>
    </row>
    <row r="29" spans="1:23" ht="15.5" x14ac:dyDescent="0.35">
      <c r="A29" s="4" t="s">
        <v>29</v>
      </c>
      <c r="B29" s="5">
        <v>0</v>
      </c>
      <c r="C29" s="5">
        <v>1</v>
      </c>
      <c r="D29" s="5">
        <v>1</v>
      </c>
      <c r="E29" s="5">
        <v>0</v>
      </c>
      <c r="F29" s="5">
        <v>0</v>
      </c>
      <c r="G29" s="5">
        <v>1</v>
      </c>
      <c r="H29" s="5">
        <v>0</v>
      </c>
      <c r="I29" s="5">
        <v>0</v>
      </c>
      <c r="J29" s="6">
        <v>0</v>
      </c>
      <c r="K29" s="5">
        <v>1</v>
      </c>
      <c r="L29" s="5">
        <v>1</v>
      </c>
      <c r="M29" s="5">
        <v>1</v>
      </c>
      <c r="N29" s="5">
        <v>0</v>
      </c>
      <c r="O29" s="5">
        <v>0</v>
      </c>
      <c r="P29" s="5">
        <v>1</v>
      </c>
      <c r="Q29" s="5">
        <v>0</v>
      </c>
      <c r="R29" s="5">
        <v>1</v>
      </c>
      <c r="S29" s="5">
        <v>1</v>
      </c>
      <c r="T29" s="5">
        <v>0</v>
      </c>
      <c r="U29" s="5">
        <v>1</v>
      </c>
      <c r="V29" s="5">
        <f t="shared" si="0"/>
        <v>10</v>
      </c>
      <c r="W29" s="5">
        <f t="shared" si="1"/>
        <v>30</v>
      </c>
    </row>
    <row r="30" spans="1:23" ht="15.5" x14ac:dyDescent="0.35">
      <c r="A30" s="4" t="s">
        <v>30</v>
      </c>
      <c r="B30" s="5">
        <v>0</v>
      </c>
      <c r="C30" s="5">
        <v>1</v>
      </c>
      <c r="D30" s="5">
        <v>1</v>
      </c>
      <c r="E30" s="5">
        <v>0</v>
      </c>
      <c r="F30" s="5">
        <v>0</v>
      </c>
      <c r="G30" s="5">
        <v>0</v>
      </c>
      <c r="H30" s="5">
        <v>1</v>
      </c>
      <c r="I30" s="5">
        <v>0</v>
      </c>
      <c r="J30" s="5">
        <v>0</v>
      </c>
      <c r="K30" s="5">
        <v>0</v>
      </c>
      <c r="L30" s="5">
        <v>1</v>
      </c>
      <c r="M30" s="5">
        <v>1</v>
      </c>
      <c r="N30" s="5">
        <v>1</v>
      </c>
      <c r="O30" s="5">
        <v>1</v>
      </c>
      <c r="P30" s="5">
        <v>1</v>
      </c>
      <c r="Q30" s="5">
        <v>1</v>
      </c>
      <c r="R30" s="5">
        <v>0</v>
      </c>
      <c r="S30" s="5">
        <v>1</v>
      </c>
      <c r="T30" s="5">
        <v>0</v>
      </c>
      <c r="U30" s="5">
        <v>0</v>
      </c>
      <c r="V30" s="5">
        <f t="shared" si="0"/>
        <v>10</v>
      </c>
      <c r="W30" s="5">
        <f t="shared" si="1"/>
        <v>30</v>
      </c>
    </row>
    <row r="31" spans="1:23" ht="15.5" x14ac:dyDescent="0.35">
      <c r="A31" s="4" t="s">
        <v>31</v>
      </c>
      <c r="B31" s="5">
        <v>1</v>
      </c>
      <c r="C31" s="5">
        <v>1</v>
      </c>
      <c r="D31" s="5">
        <v>0</v>
      </c>
      <c r="E31" s="5">
        <v>0</v>
      </c>
      <c r="F31" s="5">
        <v>1</v>
      </c>
      <c r="G31" s="5">
        <v>0</v>
      </c>
      <c r="H31" s="5">
        <v>1</v>
      </c>
      <c r="I31" s="5">
        <v>0</v>
      </c>
      <c r="J31" s="5">
        <v>1</v>
      </c>
      <c r="K31" s="5">
        <v>0</v>
      </c>
      <c r="L31" s="5">
        <v>1</v>
      </c>
      <c r="M31" s="5">
        <v>0</v>
      </c>
      <c r="N31" s="5">
        <v>1</v>
      </c>
      <c r="O31" s="5">
        <v>1</v>
      </c>
      <c r="P31" s="5">
        <v>0</v>
      </c>
      <c r="Q31" s="5">
        <v>0</v>
      </c>
      <c r="R31" s="5">
        <v>1</v>
      </c>
      <c r="S31" s="5">
        <v>0</v>
      </c>
      <c r="T31" s="5">
        <v>0</v>
      </c>
      <c r="U31" s="5">
        <v>0</v>
      </c>
      <c r="V31" s="5">
        <f t="shared" si="0"/>
        <v>9</v>
      </c>
      <c r="W31" s="5">
        <f t="shared" si="1"/>
        <v>27</v>
      </c>
    </row>
    <row r="32" spans="1:23" ht="15.5" x14ac:dyDescent="0.35">
      <c r="A32" s="4" t="s">
        <v>32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5">
        <v>0</v>
      </c>
      <c r="H32" s="5">
        <v>1</v>
      </c>
      <c r="I32" s="5">
        <v>1</v>
      </c>
      <c r="J32" s="5">
        <v>1</v>
      </c>
      <c r="K32" s="5">
        <v>1</v>
      </c>
      <c r="L32" s="5">
        <v>1</v>
      </c>
      <c r="M32" s="5">
        <v>1</v>
      </c>
      <c r="N32" s="5">
        <v>0</v>
      </c>
      <c r="O32" s="5">
        <v>0</v>
      </c>
      <c r="P32" s="5">
        <v>1</v>
      </c>
      <c r="Q32" s="5">
        <v>0</v>
      </c>
      <c r="R32" s="5">
        <v>0</v>
      </c>
      <c r="S32" s="5">
        <v>1</v>
      </c>
      <c r="T32" s="5">
        <v>1</v>
      </c>
      <c r="U32" s="5">
        <v>1</v>
      </c>
      <c r="V32" s="5">
        <f t="shared" si="0"/>
        <v>15</v>
      </c>
      <c r="W32" s="5">
        <f t="shared" si="1"/>
        <v>45</v>
      </c>
    </row>
    <row r="33" spans="1:23" ht="15.5" x14ac:dyDescent="0.35">
      <c r="A33" s="4" t="s">
        <v>33</v>
      </c>
      <c r="B33" s="5">
        <v>1</v>
      </c>
      <c r="C33" s="5">
        <v>0</v>
      </c>
      <c r="D33" s="5">
        <v>1</v>
      </c>
      <c r="E33" s="5">
        <v>1</v>
      </c>
      <c r="F33" s="5">
        <v>1</v>
      </c>
      <c r="G33" s="5">
        <v>0</v>
      </c>
      <c r="H33" s="5">
        <v>1</v>
      </c>
      <c r="I33" s="5">
        <v>1</v>
      </c>
      <c r="J33" s="5">
        <v>1</v>
      </c>
      <c r="K33" s="5">
        <v>1</v>
      </c>
      <c r="L33" s="5">
        <v>0</v>
      </c>
      <c r="M33" s="5">
        <v>1</v>
      </c>
      <c r="N33" s="5">
        <v>1</v>
      </c>
      <c r="O33" s="5">
        <v>0</v>
      </c>
      <c r="P33" s="5">
        <v>1</v>
      </c>
      <c r="Q33" s="5">
        <v>1</v>
      </c>
      <c r="R33" s="5">
        <v>1</v>
      </c>
      <c r="S33" s="5">
        <v>0</v>
      </c>
      <c r="T33" s="5">
        <v>1</v>
      </c>
      <c r="U33" s="5">
        <v>1</v>
      </c>
      <c r="V33" s="5">
        <f t="shared" si="0"/>
        <v>15</v>
      </c>
      <c r="W33" s="5">
        <f t="shared" si="1"/>
        <v>45</v>
      </c>
    </row>
    <row r="34" spans="1:23" ht="15.5" x14ac:dyDescent="0.35">
      <c r="A34" s="4" t="s">
        <v>34</v>
      </c>
      <c r="B34" s="5">
        <v>1</v>
      </c>
      <c r="C34" s="5">
        <v>0</v>
      </c>
      <c r="D34" s="5">
        <v>1</v>
      </c>
      <c r="E34" s="5">
        <v>0</v>
      </c>
      <c r="F34" s="5">
        <v>0</v>
      </c>
      <c r="G34" s="5">
        <v>1</v>
      </c>
      <c r="H34" s="5">
        <v>0</v>
      </c>
      <c r="I34" s="5">
        <v>0</v>
      </c>
      <c r="J34" s="5">
        <v>1</v>
      </c>
      <c r="K34" s="5">
        <v>0</v>
      </c>
      <c r="L34" s="5">
        <v>1</v>
      </c>
      <c r="M34" s="5">
        <v>0</v>
      </c>
      <c r="N34" s="5">
        <v>0</v>
      </c>
      <c r="O34" s="5">
        <v>1</v>
      </c>
      <c r="P34" s="5">
        <v>1</v>
      </c>
      <c r="Q34" s="5">
        <v>0</v>
      </c>
      <c r="R34" s="5">
        <v>0</v>
      </c>
      <c r="S34" s="5">
        <v>0</v>
      </c>
      <c r="T34" s="5">
        <v>0</v>
      </c>
      <c r="U34" s="5">
        <v>1</v>
      </c>
      <c r="V34" s="5">
        <f t="shared" si="0"/>
        <v>8</v>
      </c>
      <c r="W34" s="5">
        <f t="shared" si="1"/>
        <v>24</v>
      </c>
    </row>
    <row r="35" spans="1:23" ht="15.5" x14ac:dyDescent="0.35">
      <c r="A35" s="4" t="s">
        <v>35</v>
      </c>
      <c r="B35" s="5">
        <v>1</v>
      </c>
      <c r="C35" s="5">
        <v>1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1</v>
      </c>
      <c r="J35" s="5">
        <v>0</v>
      </c>
      <c r="K35" s="5">
        <v>1</v>
      </c>
      <c r="L35" s="5">
        <v>0</v>
      </c>
      <c r="M35" s="5">
        <v>1</v>
      </c>
      <c r="N35" s="5">
        <v>1</v>
      </c>
      <c r="O35" s="5">
        <v>1</v>
      </c>
      <c r="P35" s="5">
        <v>0</v>
      </c>
      <c r="Q35" s="5">
        <v>0</v>
      </c>
      <c r="R35" s="5">
        <v>1</v>
      </c>
      <c r="S35" s="5">
        <v>0</v>
      </c>
      <c r="T35" s="5">
        <v>0</v>
      </c>
      <c r="U35" s="5">
        <v>0</v>
      </c>
      <c r="V35" s="5">
        <f t="shared" si="0"/>
        <v>8</v>
      </c>
      <c r="W35" s="5">
        <f t="shared" si="1"/>
        <v>24</v>
      </c>
    </row>
    <row r="36" spans="1:23" ht="15.5" x14ac:dyDescent="0.35">
      <c r="A36" s="4" t="s">
        <v>36</v>
      </c>
      <c r="B36" s="5">
        <v>1</v>
      </c>
      <c r="C36" s="5">
        <v>0</v>
      </c>
      <c r="D36" s="5">
        <v>0</v>
      </c>
      <c r="E36" s="5">
        <v>0</v>
      </c>
      <c r="F36" s="5">
        <v>1</v>
      </c>
      <c r="G36" s="5">
        <v>0</v>
      </c>
      <c r="H36" s="5">
        <v>0</v>
      </c>
      <c r="I36" s="5">
        <v>1</v>
      </c>
      <c r="J36" s="5">
        <v>0</v>
      </c>
      <c r="K36" s="5">
        <v>0</v>
      </c>
      <c r="L36" s="5">
        <v>0</v>
      </c>
      <c r="M36" s="5">
        <v>0</v>
      </c>
      <c r="N36" s="5">
        <v>1</v>
      </c>
      <c r="O36" s="5">
        <v>0</v>
      </c>
      <c r="P36" s="5">
        <v>1</v>
      </c>
      <c r="Q36" s="5">
        <v>0</v>
      </c>
      <c r="R36" s="5">
        <v>0</v>
      </c>
      <c r="S36" s="5">
        <v>1</v>
      </c>
      <c r="T36" s="5">
        <v>0</v>
      </c>
      <c r="U36" s="6">
        <v>1</v>
      </c>
      <c r="V36" s="5">
        <f t="shared" si="0"/>
        <v>7</v>
      </c>
      <c r="W36" s="5">
        <f t="shared" si="1"/>
        <v>21</v>
      </c>
    </row>
    <row r="37" spans="1:23" ht="15.5" x14ac:dyDescent="0.35">
      <c r="A37" s="4" t="s">
        <v>37</v>
      </c>
      <c r="B37" s="5">
        <v>1</v>
      </c>
      <c r="C37" s="5">
        <v>1</v>
      </c>
      <c r="D37" s="5">
        <v>0</v>
      </c>
      <c r="E37" s="5">
        <v>0</v>
      </c>
      <c r="F37" s="5">
        <v>1</v>
      </c>
      <c r="G37" s="5">
        <v>0</v>
      </c>
      <c r="H37" s="5">
        <v>1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1</v>
      </c>
      <c r="O37" s="5">
        <v>0</v>
      </c>
      <c r="P37" s="5">
        <v>0</v>
      </c>
      <c r="Q37" s="5">
        <v>0</v>
      </c>
      <c r="R37" s="5">
        <v>0</v>
      </c>
      <c r="S37" s="5">
        <v>1</v>
      </c>
      <c r="T37" s="5">
        <v>0</v>
      </c>
      <c r="U37" s="5">
        <v>0</v>
      </c>
      <c r="V37" s="5">
        <f t="shared" si="0"/>
        <v>6</v>
      </c>
      <c r="W37" s="5">
        <f t="shared" si="1"/>
        <v>18</v>
      </c>
    </row>
    <row r="38" spans="1:23" ht="15.5" x14ac:dyDescent="0.35">
      <c r="A38" s="4" t="s">
        <v>38</v>
      </c>
      <c r="B38" s="5">
        <v>0</v>
      </c>
      <c r="C38" s="5">
        <v>1</v>
      </c>
      <c r="D38" s="5">
        <v>0</v>
      </c>
      <c r="E38" s="5">
        <v>0</v>
      </c>
      <c r="F38" s="5">
        <v>0</v>
      </c>
      <c r="G38" s="5">
        <v>0</v>
      </c>
      <c r="H38" s="5">
        <v>1</v>
      </c>
      <c r="I38" s="5">
        <v>0</v>
      </c>
      <c r="J38" s="5">
        <v>0</v>
      </c>
      <c r="K38" s="5">
        <v>0</v>
      </c>
      <c r="L38" s="5">
        <v>0</v>
      </c>
      <c r="M38" s="5">
        <v>1</v>
      </c>
      <c r="N38" s="5">
        <v>0</v>
      </c>
      <c r="O38" s="5">
        <v>0</v>
      </c>
      <c r="P38" s="5">
        <v>1</v>
      </c>
      <c r="Q38" s="5">
        <v>1</v>
      </c>
      <c r="R38" s="5">
        <v>0</v>
      </c>
      <c r="S38" s="5">
        <v>1</v>
      </c>
      <c r="T38" s="5">
        <v>0</v>
      </c>
      <c r="U38" s="5">
        <v>0</v>
      </c>
      <c r="V38" s="5">
        <f t="shared" si="0"/>
        <v>6</v>
      </c>
      <c r="W38" s="5">
        <f t="shared" si="1"/>
        <v>18</v>
      </c>
    </row>
    <row r="39" spans="1:23" ht="15.5" x14ac:dyDescent="0.35">
      <c r="A39" s="4" t="s">
        <v>39</v>
      </c>
      <c r="B39" s="5">
        <v>1</v>
      </c>
      <c r="C39" s="5">
        <v>1</v>
      </c>
      <c r="D39" s="5">
        <v>1</v>
      </c>
      <c r="E39" s="5">
        <v>0</v>
      </c>
      <c r="F39" s="5">
        <v>1</v>
      </c>
      <c r="G39" s="5">
        <v>0</v>
      </c>
      <c r="H39" s="5">
        <v>1</v>
      </c>
      <c r="I39" s="5">
        <v>1</v>
      </c>
      <c r="J39" s="5">
        <v>1</v>
      </c>
      <c r="K39" s="5">
        <v>0</v>
      </c>
      <c r="L39" s="5">
        <v>0</v>
      </c>
      <c r="M39" s="5">
        <v>0</v>
      </c>
      <c r="N39" s="5">
        <v>1</v>
      </c>
      <c r="O39" s="5">
        <v>1</v>
      </c>
      <c r="P39" s="5">
        <v>1</v>
      </c>
      <c r="Q39" s="5">
        <v>1</v>
      </c>
      <c r="R39" s="5">
        <v>1</v>
      </c>
      <c r="S39" s="5">
        <v>1</v>
      </c>
      <c r="T39" s="5">
        <v>1</v>
      </c>
      <c r="U39" s="5">
        <v>1</v>
      </c>
      <c r="V39" s="5">
        <f t="shared" si="0"/>
        <v>15</v>
      </c>
      <c r="W39" s="5">
        <f t="shared" si="1"/>
        <v>45</v>
      </c>
    </row>
    <row r="40" spans="1:23" ht="15.5" x14ac:dyDescent="0.35">
      <c r="A40" s="4" t="s">
        <v>40</v>
      </c>
      <c r="B40" s="5">
        <v>1</v>
      </c>
      <c r="C40" s="5">
        <v>1</v>
      </c>
      <c r="D40" s="5">
        <v>0</v>
      </c>
      <c r="E40" s="5">
        <v>0</v>
      </c>
      <c r="F40" s="5">
        <v>0</v>
      </c>
      <c r="G40" s="5">
        <v>1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1</v>
      </c>
      <c r="N40" s="5">
        <v>0</v>
      </c>
      <c r="O40" s="5">
        <v>0</v>
      </c>
      <c r="P40" s="5">
        <v>0</v>
      </c>
      <c r="Q40" s="5">
        <v>0</v>
      </c>
      <c r="R40" s="5">
        <v>1</v>
      </c>
      <c r="S40" s="5">
        <v>0</v>
      </c>
      <c r="T40" s="5">
        <v>0</v>
      </c>
      <c r="U40" s="5">
        <v>1</v>
      </c>
      <c r="V40" s="5">
        <f t="shared" si="0"/>
        <v>6</v>
      </c>
      <c r="W40" s="5">
        <f t="shared" si="1"/>
        <v>18</v>
      </c>
    </row>
    <row r="41" spans="1:23" x14ac:dyDescent="0.3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</row>
    <row r="42" spans="1:23" ht="15.5" x14ac:dyDescent="0.35">
      <c r="A42" s="20" t="s">
        <v>41</v>
      </c>
      <c r="B42" s="19">
        <f>PEARSON(B6:B40,$V$6:$V$40)</f>
        <v>0.41136208754685433</v>
      </c>
      <c r="C42" s="19">
        <f t="shared" ref="C42:U42" si="2">PEARSON(C6:C40,$V$6:$V$40)</f>
        <v>0.3763000128579867</v>
      </c>
      <c r="D42" s="19">
        <f t="shared" si="2"/>
        <v>0.43855130881978005</v>
      </c>
      <c r="E42" s="19">
        <f t="shared" si="2"/>
        <v>0.43852284962977955</v>
      </c>
      <c r="F42" s="19">
        <f t="shared" si="2"/>
        <v>0.37630001285798648</v>
      </c>
      <c r="G42" s="19">
        <f t="shared" si="2"/>
        <v>0.37852250538719201</v>
      </c>
      <c r="H42" s="19">
        <f t="shared" si="2"/>
        <v>0.39598370843398684</v>
      </c>
      <c r="I42" s="19">
        <f t="shared" si="2"/>
        <v>0.3971055299450445</v>
      </c>
      <c r="J42" s="19">
        <f t="shared" si="2"/>
        <v>0.40369954917847301</v>
      </c>
      <c r="K42" s="19">
        <f t="shared" si="2"/>
        <v>0.38131764515865396</v>
      </c>
      <c r="L42" s="19">
        <f t="shared" si="2"/>
        <v>0.37465641614405049</v>
      </c>
      <c r="M42" s="19">
        <f t="shared" si="2"/>
        <v>0.41757641467317197</v>
      </c>
      <c r="N42" s="19">
        <f t="shared" si="2"/>
        <v>0.39598370843398684</v>
      </c>
      <c r="O42" s="19">
        <f t="shared" si="2"/>
        <v>0.46038850600691816</v>
      </c>
      <c r="P42" s="19">
        <f t="shared" si="2"/>
        <v>0.38531878438788142</v>
      </c>
      <c r="Q42" s="19">
        <f t="shared" si="2"/>
        <v>0.36350177104643028</v>
      </c>
      <c r="R42" s="19">
        <f t="shared" si="2"/>
        <v>0.42531583498465242</v>
      </c>
      <c r="S42" s="19">
        <f t="shared" si="2"/>
        <v>0.41757641467317202</v>
      </c>
      <c r="T42" s="19">
        <f t="shared" si="2"/>
        <v>0.45464796153531817</v>
      </c>
      <c r="U42" s="19">
        <f t="shared" si="2"/>
        <v>0.39498660926814627</v>
      </c>
      <c r="V42" s="7"/>
      <c r="W42" s="7"/>
    </row>
    <row r="43" spans="1:23" ht="15.5" x14ac:dyDescent="0.35">
      <c r="A43" s="20" t="s">
        <v>42</v>
      </c>
      <c r="B43" s="8">
        <v>0.34399999999999997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7"/>
      <c r="W43" s="7"/>
    </row>
    <row r="44" spans="1:23" ht="15.5" x14ac:dyDescent="0.35">
      <c r="A44" s="20" t="s">
        <v>43</v>
      </c>
      <c r="B44" s="21" t="str">
        <f>IF(B42&gt;$B$43,"valid","tidak valid")</f>
        <v>valid</v>
      </c>
      <c r="C44" s="21" t="str">
        <f t="shared" ref="C44:U44" si="3">IF(C42&gt;$B$43,"valid","tidak valid")</f>
        <v>valid</v>
      </c>
      <c r="D44" s="21" t="str">
        <f t="shared" si="3"/>
        <v>valid</v>
      </c>
      <c r="E44" s="21" t="str">
        <f t="shared" si="3"/>
        <v>valid</v>
      </c>
      <c r="F44" s="21" t="str">
        <f t="shared" si="3"/>
        <v>valid</v>
      </c>
      <c r="G44" s="21" t="str">
        <f t="shared" si="3"/>
        <v>valid</v>
      </c>
      <c r="H44" s="21" t="str">
        <f t="shared" si="3"/>
        <v>valid</v>
      </c>
      <c r="I44" s="21" t="str">
        <f t="shared" si="3"/>
        <v>valid</v>
      </c>
      <c r="J44" s="21" t="str">
        <f t="shared" si="3"/>
        <v>valid</v>
      </c>
      <c r="K44" s="21" t="str">
        <f t="shared" si="3"/>
        <v>valid</v>
      </c>
      <c r="L44" s="21" t="str">
        <f t="shared" si="3"/>
        <v>valid</v>
      </c>
      <c r="M44" s="21" t="str">
        <f t="shared" si="3"/>
        <v>valid</v>
      </c>
      <c r="N44" s="21" t="str">
        <f t="shared" si="3"/>
        <v>valid</v>
      </c>
      <c r="O44" s="21" t="str">
        <f t="shared" si="3"/>
        <v>valid</v>
      </c>
      <c r="P44" s="21" t="str">
        <f t="shared" si="3"/>
        <v>valid</v>
      </c>
      <c r="Q44" s="21" t="str">
        <f t="shared" si="3"/>
        <v>valid</v>
      </c>
      <c r="R44" s="21" t="str">
        <f t="shared" si="3"/>
        <v>valid</v>
      </c>
      <c r="S44" s="21" t="str">
        <f t="shared" si="3"/>
        <v>valid</v>
      </c>
      <c r="T44" s="21" t="str">
        <f t="shared" si="3"/>
        <v>valid</v>
      </c>
      <c r="U44" s="21" t="str">
        <f t="shared" si="3"/>
        <v>valid</v>
      </c>
      <c r="V44" s="7"/>
      <c r="W44" s="7"/>
    </row>
  </sheetData>
  <mergeCells count="7">
    <mergeCell ref="A1:W1"/>
    <mergeCell ref="A2:W2"/>
    <mergeCell ref="A3:W3"/>
    <mergeCell ref="A4:A5"/>
    <mergeCell ref="B4:U4"/>
    <mergeCell ref="V4:V5"/>
    <mergeCell ref="W4:W5"/>
  </mergeCells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FB71A-D136-44BE-9202-5C6289C78A0F}">
  <dimension ref="A1:G44"/>
  <sheetViews>
    <sheetView workbookViewId="0">
      <selection activeCell="B6" sqref="B6:F40"/>
    </sheetView>
  </sheetViews>
  <sheetFormatPr defaultRowHeight="14.5" x14ac:dyDescent="0.35"/>
  <cols>
    <col min="1" max="1" width="33.453125" bestFit="1" customWidth="1"/>
  </cols>
  <sheetData>
    <row r="1" spans="1:7" ht="15.5" x14ac:dyDescent="0.35">
      <c r="A1" s="28" t="s">
        <v>44</v>
      </c>
      <c r="B1" s="28"/>
      <c r="C1" s="28"/>
      <c r="D1" s="28"/>
      <c r="E1" s="28"/>
      <c r="F1" s="28"/>
      <c r="G1" s="28"/>
    </row>
    <row r="2" spans="1:7" ht="15.5" x14ac:dyDescent="0.35">
      <c r="A2" s="28" t="s">
        <v>45</v>
      </c>
      <c r="B2" s="28"/>
      <c r="C2" s="28"/>
      <c r="D2" s="28"/>
      <c r="E2" s="28"/>
      <c r="F2" s="28"/>
      <c r="G2" s="28"/>
    </row>
    <row r="3" spans="1:7" ht="15.5" x14ac:dyDescent="0.35">
      <c r="A3" s="29" t="s">
        <v>46</v>
      </c>
      <c r="B3" s="29"/>
      <c r="C3" s="29"/>
      <c r="D3" s="29"/>
      <c r="E3" s="29"/>
      <c r="F3" s="29"/>
      <c r="G3" s="29"/>
    </row>
    <row r="4" spans="1:7" ht="15" x14ac:dyDescent="0.35">
      <c r="A4" s="16" t="s">
        <v>2</v>
      </c>
      <c r="B4" s="16" t="s">
        <v>47</v>
      </c>
      <c r="C4" s="16"/>
      <c r="D4" s="16"/>
      <c r="E4" s="16"/>
      <c r="F4" s="16"/>
      <c r="G4" s="16" t="s">
        <v>48</v>
      </c>
    </row>
    <row r="5" spans="1:7" ht="15" x14ac:dyDescent="0.35">
      <c r="A5" s="16"/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6"/>
    </row>
    <row r="6" spans="1:7" ht="15.5" x14ac:dyDescent="0.35">
      <c r="A6" s="30" t="s">
        <v>6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f>SUM(B6:F6)</f>
        <v>0</v>
      </c>
    </row>
    <row r="7" spans="1:7" ht="15.5" x14ac:dyDescent="0.35">
      <c r="A7" s="30" t="s">
        <v>7</v>
      </c>
      <c r="B7" s="5">
        <v>4</v>
      </c>
      <c r="C7" s="5">
        <v>0</v>
      </c>
      <c r="D7" s="5">
        <v>0</v>
      </c>
      <c r="E7" s="5">
        <v>0</v>
      </c>
      <c r="F7" s="5">
        <v>0</v>
      </c>
      <c r="G7" s="5">
        <f t="shared" ref="G7:G39" si="0">SUM(B7:F7)</f>
        <v>4</v>
      </c>
    </row>
    <row r="8" spans="1:7" ht="15.5" x14ac:dyDescent="0.35">
      <c r="A8" s="30" t="s">
        <v>8</v>
      </c>
      <c r="B8" s="5">
        <v>4</v>
      </c>
      <c r="C8" s="5">
        <v>4</v>
      </c>
      <c r="D8" s="5">
        <v>0</v>
      </c>
      <c r="E8" s="5">
        <v>4</v>
      </c>
      <c r="F8" s="5">
        <v>0</v>
      </c>
      <c r="G8" s="5">
        <f t="shared" si="0"/>
        <v>12</v>
      </c>
    </row>
    <row r="9" spans="1:7" ht="15.5" x14ac:dyDescent="0.35">
      <c r="A9" s="30" t="s">
        <v>9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f>SUM(B9:F9)</f>
        <v>0</v>
      </c>
    </row>
    <row r="10" spans="1:7" ht="15.5" x14ac:dyDescent="0.35">
      <c r="A10" s="30" t="s">
        <v>10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f>SUM(B4:F4)</f>
        <v>0</v>
      </c>
    </row>
    <row r="11" spans="1:7" ht="15.5" x14ac:dyDescent="0.35">
      <c r="A11" s="30" t="s">
        <v>11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f t="shared" si="0"/>
        <v>0</v>
      </c>
    </row>
    <row r="12" spans="1:7" ht="15.5" x14ac:dyDescent="0.35">
      <c r="A12" s="30" t="s">
        <v>12</v>
      </c>
      <c r="B12" s="5">
        <v>4</v>
      </c>
      <c r="C12" s="5">
        <v>4</v>
      </c>
      <c r="D12" s="5">
        <v>0</v>
      </c>
      <c r="E12" s="5">
        <v>4</v>
      </c>
      <c r="F12" s="5">
        <v>0</v>
      </c>
      <c r="G12" s="5">
        <f t="shared" si="0"/>
        <v>12</v>
      </c>
    </row>
    <row r="13" spans="1:7" ht="15.5" x14ac:dyDescent="0.35">
      <c r="A13" s="30" t="s">
        <v>13</v>
      </c>
      <c r="B13" s="5">
        <v>4</v>
      </c>
      <c r="C13" s="5">
        <v>0</v>
      </c>
      <c r="D13" s="5">
        <v>0</v>
      </c>
      <c r="E13" s="5">
        <v>4</v>
      </c>
      <c r="F13" s="5">
        <v>0</v>
      </c>
      <c r="G13" s="5">
        <f t="shared" si="0"/>
        <v>8</v>
      </c>
    </row>
    <row r="14" spans="1:7" ht="15.5" x14ac:dyDescent="0.35">
      <c r="A14" s="30" t="s">
        <v>14</v>
      </c>
      <c r="B14" s="5">
        <v>4</v>
      </c>
      <c r="C14" s="5">
        <v>0</v>
      </c>
      <c r="D14" s="5">
        <v>0</v>
      </c>
      <c r="E14" s="5">
        <v>0</v>
      </c>
      <c r="F14" s="5">
        <v>4</v>
      </c>
      <c r="G14" s="5">
        <f t="shared" si="0"/>
        <v>8</v>
      </c>
    </row>
    <row r="15" spans="1:7" ht="15.5" x14ac:dyDescent="0.35">
      <c r="A15" s="30" t="s">
        <v>15</v>
      </c>
      <c r="B15" s="5">
        <v>4</v>
      </c>
      <c r="C15" s="5">
        <v>0</v>
      </c>
      <c r="D15" s="5">
        <v>0</v>
      </c>
      <c r="E15" s="5">
        <v>4</v>
      </c>
      <c r="F15" s="5">
        <v>0</v>
      </c>
      <c r="G15" s="5">
        <f t="shared" si="0"/>
        <v>8</v>
      </c>
    </row>
    <row r="16" spans="1:7" ht="15.5" x14ac:dyDescent="0.35">
      <c r="A16" s="30" t="s">
        <v>16</v>
      </c>
      <c r="B16" s="5">
        <v>4</v>
      </c>
      <c r="C16" s="5">
        <v>4</v>
      </c>
      <c r="D16" s="5">
        <v>4</v>
      </c>
      <c r="E16" s="5">
        <v>0</v>
      </c>
      <c r="F16" s="5">
        <v>0</v>
      </c>
      <c r="G16" s="5">
        <f t="shared" si="0"/>
        <v>12</v>
      </c>
    </row>
    <row r="17" spans="1:7" ht="15.5" x14ac:dyDescent="0.35">
      <c r="A17" s="30" t="s">
        <v>17</v>
      </c>
      <c r="B17" s="5">
        <v>0</v>
      </c>
      <c r="C17" s="5">
        <v>0</v>
      </c>
      <c r="D17" s="5">
        <v>0</v>
      </c>
      <c r="E17" s="5">
        <v>4</v>
      </c>
      <c r="F17" s="5">
        <v>4</v>
      </c>
      <c r="G17" s="5">
        <f t="shared" si="0"/>
        <v>8</v>
      </c>
    </row>
    <row r="18" spans="1:7" ht="15.5" x14ac:dyDescent="0.35">
      <c r="A18" s="30" t="s">
        <v>18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f t="shared" si="0"/>
        <v>0</v>
      </c>
    </row>
    <row r="19" spans="1:7" ht="15.5" x14ac:dyDescent="0.35">
      <c r="A19" s="30" t="s">
        <v>19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f t="shared" si="0"/>
        <v>0</v>
      </c>
    </row>
    <row r="20" spans="1:7" ht="15.5" x14ac:dyDescent="0.35">
      <c r="A20" s="30" t="s">
        <v>20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f t="shared" si="0"/>
        <v>0</v>
      </c>
    </row>
    <row r="21" spans="1:7" ht="15.5" x14ac:dyDescent="0.35">
      <c r="A21" s="30" t="s">
        <v>21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f>SUM(B21:F21)</f>
        <v>0</v>
      </c>
    </row>
    <row r="22" spans="1:7" ht="15.5" x14ac:dyDescent="0.35">
      <c r="A22" s="30" t="s">
        <v>22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f t="shared" si="0"/>
        <v>0</v>
      </c>
    </row>
    <row r="23" spans="1:7" ht="15.5" x14ac:dyDescent="0.35">
      <c r="A23" s="30" t="s">
        <v>23</v>
      </c>
      <c r="B23" s="5">
        <v>0</v>
      </c>
      <c r="C23" s="5">
        <v>0</v>
      </c>
      <c r="D23" s="5">
        <v>4</v>
      </c>
      <c r="E23" s="5">
        <v>0</v>
      </c>
      <c r="F23" s="5">
        <v>0</v>
      </c>
      <c r="G23" s="5">
        <f t="shared" si="0"/>
        <v>4</v>
      </c>
    </row>
    <row r="24" spans="1:7" ht="15.5" x14ac:dyDescent="0.35">
      <c r="A24" s="30" t="s">
        <v>24</v>
      </c>
      <c r="B24" s="5">
        <v>4</v>
      </c>
      <c r="C24" s="5">
        <v>0</v>
      </c>
      <c r="D24" s="5">
        <v>4</v>
      </c>
      <c r="E24" s="5">
        <v>0</v>
      </c>
      <c r="F24" s="5">
        <v>4</v>
      </c>
      <c r="G24" s="5">
        <f t="shared" si="0"/>
        <v>12</v>
      </c>
    </row>
    <row r="25" spans="1:7" ht="15.5" x14ac:dyDescent="0.35">
      <c r="A25" s="30" t="s">
        <v>25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f t="shared" si="0"/>
        <v>0</v>
      </c>
    </row>
    <row r="26" spans="1:7" ht="15.5" x14ac:dyDescent="0.35">
      <c r="A26" s="30" t="s">
        <v>26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f t="shared" si="0"/>
        <v>0</v>
      </c>
    </row>
    <row r="27" spans="1:7" ht="15.5" x14ac:dyDescent="0.35">
      <c r="A27" s="30" t="s">
        <v>27</v>
      </c>
      <c r="B27" s="5">
        <v>4</v>
      </c>
      <c r="C27" s="5">
        <v>0</v>
      </c>
      <c r="D27" s="5">
        <v>0</v>
      </c>
      <c r="E27" s="5">
        <v>0</v>
      </c>
      <c r="F27" s="5">
        <v>0</v>
      </c>
      <c r="G27" s="5">
        <f t="shared" si="0"/>
        <v>4</v>
      </c>
    </row>
    <row r="28" spans="1:7" ht="15.5" x14ac:dyDescent="0.35">
      <c r="A28" s="30" t="s">
        <v>28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f t="shared" si="0"/>
        <v>0</v>
      </c>
    </row>
    <row r="29" spans="1:7" ht="15.5" x14ac:dyDescent="0.35">
      <c r="A29" s="30" t="s">
        <v>29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f t="shared" si="0"/>
        <v>0</v>
      </c>
    </row>
    <row r="30" spans="1:7" ht="15.5" x14ac:dyDescent="0.35">
      <c r="A30" s="30" t="s">
        <v>30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f t="shared" si="0"/>
        <v>0</v>
      </c>
    </row>
    <row r="31" spans="1:7" ht="15.5" x14ac:dyDescent="0.35">
      <c r="A31" s="30" t="s">
        <v>31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f t="shared" si="0"/>
        <v>0</v>
      </c>
    </row>
    <row r="32" spans="1:7" ht="15.5" x14ac:dyDescent="0.35">
      <c r="A32" s="30" t="s">
        <v>32</v>
      </c>
      <c r="B32" s="5">
        <v>4</v>
      </c>
      <c r="C32" s="5">
        <v>0</v>
      </c>
      <c r="D32" s="5">
        <v>0</v>
      </c>
      <c r="E32" s="5">
        <v>4</v>
      </c>
      <c r="F32" s="5">
        <v>0</v>
      </c>
      <c r="G32" s="5">
        <f t="shared" si="0"/>
        <v>8</v>
      </c>
    </row>
    <row r="33" spans="1:7" ht="15.5" x14ac:dyDescent="0.35">
      <c r="A33" s="30" t="s">
        <v>33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f t="shared" si="0"/>
        <v>0</v>
      </c>
    </row>
    <row r="34" spans="1:7" ht="15.5" x14ac:dyDescent="0.35">
      <c r="A34" s="30" t="s">
        <v>34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f t="shared" si="0"/>
        <v>0</v>
      </c>
    </row>
    <row r="35" spans="1:7" ht="15.5" x14ac:dyDescent="0.35">
      <c r="A35" s="30" t="s">
        <v>35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f t="shared" si="0"/>
        <v>0</v>
      </c>
    </row>
    <row r="36" spans="1:7" ht="15.5" x14ac:dyDescent="0.35">
      <c r="A36" s="30" t="s">
        <v>36</v>
      </c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f t="shared" si="0"/>
        <v>0</v>
      </c>
    </row>
    <row r="37" spans="1:7" ht="15.5" x14ac:dyDescent="0.35">
      <c r="A37" s="30" t="s">
        <v>37</v>
      </c>
      <c r="B37" s="5">
        <v>4</v>
      </c>
      <c r="C37" s="5">
        <v>0</v>
      </c>
      <c r="D37" s="5">
        <v>4</v>
      </c>
      <c r="E37" s="5">
        <v>0</v>
      </c>
      <c r="F37" s="5">
        <v>4</v>
      </c>
      <c r="G37" s="5">
        <f t="shared" si="0"/>
        <v>12</v>
      </c>
    </row>
    <row r="38" spans="1:7" ht="15.5" x14ac:dyDescent="0.35">
      <c r="A38" s="30" t="s">
        <v>38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f t="shared" si="0"/>
        <v>0</v>
      </c>
    </row>
    <row r="39" spans="1:7" ht="15.5" x14ac:dyDescent="0.35">
      <c r="A39" s="30" t="s">
        <v>39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f t="shared" si="0"/>
        <v>0</v>
      </c>
    </row>
    <row r="40" spans="1:7" ht="15.5" x14ac:dyDescent="0.35">
      <c r="A40" s="30" t="s">
        <v>40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f>SUM(B40:F40)</f>
        <v>0</v>
      </c>
    </row>
    <row r="41" spans="1:7" x14ac:dyDescent="0.35">
      <c r="A41" s="7"/>
      <c r="B41" s="7"/>
      <c r="C41" s="7"/>
      <c r="D41" s="7"/>
      <c r="E41" s="7"/>
      <c r="F41" s="7"/>
      <c r="G41" s="7"/>
    </row>
    <row r="42" spans="1:7" ht="15.5" x14ac:dyDescent="0.35">
      <c r="A42" s="31" t="s">
        <v>41</v>
      </c>
      <c r="B42" s="32">
        <f>PEARSON(B6:B40,$G$6:$G$40)</f>
        <v>0.87350350497621976</v>
      </c>
      <c r="C42" s="32">
        <f>PEARSON(C6:C40,$G$6:$G$40)</f>
        <v>0.59014661425427895</v>
      </c>
      <c r="D42" s="32">
        <f>PEARSON(D6:D40,$G$6:$G$40)</f>
        <v>0.53499493568733159</v>
      </c>
      <c r="E42" s="32">
        <f>PEARSON(E6:E40,$G$6:$G$40)</f>
        <v>0.61103319454152316</v>
      </c>
      <c r="F42" s="32">
        <f>PEARSON(F6:F40,$G$6:$G$40)</f>
        <v>0.53499493568733159</v>
      </c>
      <c r="G42" s="7"/>
    </row>
    <row r="43" spans="1:7" ht="15.5" x14ac:dyDescent="0.35">
      <c r="A43" s="31" t="s">
        <v>42</v>
      </c>
      <c r="B43" s="8">
        <v>0.34399999999999997</v>
      </c>
      <c r="C43" s="8"/>
      <c r="D43" s="8"/>
      <c r="E43" s="8"/>
      <c r="F43" s="8"/>
      <c r="G43" s="7"/>
    </row>
    <row r="44" spans="1:7" ht="15.5" x14ac:dyDescent="0.35">
      <c r="A44" s="31" t="s">
        <v>48</v>
      </c>
      <c r="B44" s="27" t="str">
        <f>IF(B42&gt;$B$43,"valid","tidak valid")</f>
        <v>valid</v>
      </c>
      <c r="C44" s="27" t="str">
        <f>IF(C42&gt;$B$43,"valid","tidak valid")</f>
        <v>valid</v>
      </c>
      <c r="D44" s="27" t="str">
        <f>IF(D42&gt;$B$43,"valid","tidak valid")</f>
        <v>valid</v>
      </c>
      <c r="E44" s="27" t="str">
        <f>IF(E42&gt;$B$43,"valid","tidak valid")</f>
        <v>valid</v>
      </c>
      <c r="F44" s="27" t="str">
        <f>IF(F42&gt;$B$43,"valid","tidak valid")</f>
        <v>valid</v>
      </c>
      <c r="G44" s="7"/>
    </row>
  </sheetData>
  <mergeCells count="6">
    <mergeCell ref="A1:G1"/>
    <mergeCell ref="A2:G2"/>
    <mergeCell ref="A3:G3"/>
    <mergeCell ref="A4:A5"/>
    <mergeCell ref="B4:F4"/>
    <mergeCell ref="G4:G5"/>
  </mergeCells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3629C-802F-4754-8EA6-7207EB7C59E8}">
  <dimension ref="A1:W44"/>
  <sheetViews>
    <sheetView tabSelected="1" topLeftCell="N1" workbookViewId="0">
      <selection activeCell="Y4" sqref="Y4"/>
    </sheetView>
  </sheetViews>
  <sheetFormatPr defaultRowHeight="15.5" x14ac:dyDescent="0.35"/>
  <cols>
    <col min="1" max="1" width="30.26953125" bestFit="1" customWidth="1"/>
    <col min="23" max="23" width="8.7265625" style="26"/>
  </cols>
  <sheetData>
    <row r="1" spans="1:23" x14ac:dyDescent="0.35">
      <c r="A1" s="28" t="s">
        <v>44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8"/>
    </row>
    <row r="2" spans="1:23" x14ac:dyDescent="0.35">
      <c r="A2" s="28" t="s">
        <v>49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8"/>
    </row>
    <row r="3" spans="1:23" x14ac:dyDescent="0.35">
      <c r="A3" s="29" t="s">
        <v>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8"/>
    </row>
    <row r="4" spans="1:23" ht="15" x14ac:dyDescent="0.35">
      <c r="A4" s="9" t="s">
        <v>2</v>
      </c>
      <c r="B4" s="10" t="s">
        <v>3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2"/>
      <c r="V4" s="16" t="s">
        <v>4</v>
      </c>
      <c r="W4" s="16" t="s">
        <v>5</v>
      </c>
    </row>
    <row r="5" spans="1:23" ht="15" x14ac:dyDescent="0.35">
      <c r="A5" s="13"/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  <c r="I5" s="14">
        <v>8</v>
      </c>
      <c r="J5" s="14">
        <v>9</v>
      </c>
      <c r="K5" s="14">
        <v>10</v>
      </c>
      <c r="L5" s="14">
        <v>11</v>
      </c>
      <c r="M5" s="14">
        <v>12</v>
      </c>
      <c r="N5" s="14">
        <v>13</v>
      </c>
      <c r="O5" s="14">
        <v>14</v>
      </c>
      <c r="P5" s="14">
        <v>15</v>
      </c>
      <c r="Q5" s="14">
        <v>16</v>
      </c>
      <c r="R5" s="14">
        <v>17</v>
      </c>
      <c r="S5" s="14">
        <v>18</v>
      </c>
      <c r="T5" s="14">
        <v>19</v>
      </c>
      <c r="U5" s="14">
        <v>20</v>
      </c>
      <c r="V5" s="15"/>
      <c r="W5" s="17"/>
    </row>
    <row r="6" spans="1:23" x14ac:dyDescent="0.35">
      <c r="A6" s="4" t="s">
        <v>6</v>
      </c>
      <c r="B6" s="5">
        <v>1</v>
      </c>
      <c r="C6" s="5">
        <v>0</v>
      </c>
      <c r="D6" s="5">
        <v>1</v>
      </c>
      <c r="E6" s="5">
        <v>0</v>
      </c>
      <c r="F6" s="5">
        <v>0</v>
      </c>
      <c r="G6" s="5">
        <v>0</v>
      </c>
      <c r="H6" s="5">
        <v>1</v>
      </c>
      <c r="I6" s="5">
        <v>1</v>
      </c>
      <c r="J6" s="5">
        <v>0</v>
      </c>
      <c r="K6" s="5">
        <v>1</v>
      </c>
      <c r="L6" s="5">
        <v>1</v>
      </c>
      <c r="M6" s="5">
        <v>0</v>
      </c>
      <c r="N6" s="5">
        <v>1</v>
      </c>
      <c r="O6" s="5">
        <v>0</v>
      </c>
      <c r="P6" s="5">
        <v>1</v>
      </c>
      <c r="Q6" s="5">
        <v>1</v>
      </c>
      <c r="R6" s="5">
        <v>0</v>
      </c>
      <c r="S6" s="5">
        <v>1</v>
      </c>
      <c r="T6" s="5">
        <v>1</v>
      </c>
      <c r="U6" s="5">
        <v>0</v>
      </c>
      <c r="V6" s="33">
        <f>SUM(B6:U6)</f>
        <v>11</v>
      </c>
      <c r="W6" s="5">
        <f>V6*3</f>
        <v>33</v>
      </c>
    </row>
    <row r="7" spans="1:23" x14ac:dyDescent="0.35">
      <c r="A7" s="4" t="s">
        <v>7</v>
      </c>
      <c r="B7" s="5">
        <v>1</v>
      </c>
      <c r="C7" s="5">
        <v>1</v>
      </c>
      <c r="D7" s="5">
        <v>0</v>
      </c>
      <c r="E7" s="5">
        <v>1</v>
      </c>
      <c r="F7" s="5">
        <v>0</v>
      </c>
      <c r="G7" s="5">
        <v>0</v>
      </c>
      <c r="H7" s="5">
        <v>0</v>
      </c>
      <c r="I7" s="5">
        <v>0</v>
      </c>
      <c r="J7" s="5">
        <v>1</v>
      </c>
      <c r="K7" s="5">
        <v>0</v>
      </c>
      <c r="L7" s="5">
        <v>1</v>
      </c>
      <c r="M7" s="5">
        <v>0</v>
      </c>
      <c r="N7" s="5">
        <v>0</v>
      </c>
      <c r="O7" s="5">
        <v>0</v>
      </c>
      <c r="P7" s="5">
        <v>1</v>
      </c>
      <c r="Q7" s="5">
        <v>0</v>
      </c>
      <c r="R7" s="5">
        <v>1</v>
      </c>
      <c r="S7" s="5">
        <v>0</v>
      </c>
      <c r="T7" s="5">
        <v>0</v>
      </c>
      <c r="U7" s="5">
        <v>0</v>
      </c>
      <c r="V7" s="33">
        <f t="shared" ref="V7:V40" si="0">SUM(B7:U7)</f>
        <v>7</v>
      </c>
      <c r="W7" s="5">
        <f t="shared" ref="W7:W40" si="1">V7*3</f>
        <v>21</v>
      </c>
    </row>
    <row r="8" spans="1:23" x14ac:dyDescent="0.35">
      <c r="A8" s="4" t="s">
        <v>8</v>
      </c>
      <c r="B8" s="5">
        <v>1</v>
      </c>
      <c r="C8" s="5">
        <v>1</v>
      </c>
      <c r="D8" s="5">
        <v>1</v>
      </c>
      <c r="E8" s="5">
        <v>1</v>
      </c>
      <c r="F8" s="5">
        <v>1</v>
      </c>
      <c r="G8" s="5">
        <v>1</v>
      </c>
      <c r="H8" s="5">
        <v>1</v>
      </c>
      <c r="I8" s="5">
        <v>1</v>
      </c>
      <c r="J8" s="5">
        <v>1</v>
      </c>
      <c r="K8" s="5">
        <v>1</v>
      </c>
      <c r="L8" s="5">
        <v>1</v>
      </c>
      <c r="M8" s="5">
        <v>0</v>
      </c>
      <c r="N8" s="5">
        <v>1</v>
      </c>
      <c r="O8" s="5">
        <v>1</v>
      </c>
      <c r="P8" s="5">
        <v>1</v>
      </c>
      <c r="Q8" s="5">
        <v>1</v>
      </c>
      <c r="R8" s="5">
        <v>1</v>
      </c>
      <c r="S8" s="5">
        <v>1</v>
      </c>
      <c r="T8" s="5">
        <v>1</v>
      </c>
      <c r="U8" s="5">
        <v>1</v>
      </c>
      <c r="V8" s="33">
        <f t="shared" si="0"/>
        <v>19</v>
      </c>
      <c r="W8" s="5">
        <f t="shared" si="1"/>
        <v>57</v>
      </c>
    </row>
    <row r="9" spans="1:23" x14ac:dyDescent="0.35">
      <c r="A9" s="4" t="s">
        <v>9</v>
      </c>
      <c r="B9" s="5">
        <v>1</v>
      </c>
      <c r="C9" s="5">
        <v>0</v>
      </c>
      <c r="D9" s="5">
        <v>0</v>
      </c>
      <c r="E9" s="5">
        <v>0</v>
      </c>
      <c r="F9" s="5">
        <v>1</v>
      </c>
      <c r="G9" s="5">
        <v>0</v>
      </c>
      <c r="H9" s="5">
        <v>0</v>
      </c>
      <c r="I9" s="5">
        <v>1</v>
      </c>
      <c r="J9" s="5">
        <v>0</v>
      </c>
      <c r="K9" s="5">
        <v>1</v>
      </c>
      <c r="L9" s="5">
        <v>0</v>
      </c>
      <c r="M9" s="5">
        <v>0</v>
      </c>
      <c r="N9" s="5">
        <v>1</v>
      </c>
      <c r="O9" s="5">
        <v>1</v>
      </c>
      <c r="P9" s="5">
        <v>1</v>
      </c>
      <c r="Q9" s="5">
        <v>0</v>
      </c>
      <c r="R9" s="5">
        <v>0</v>
      </c>
      <c r="S9" s="5">
        <v>0</v>
      </c>
      <c r="T9" s="5">
        <v>1</v>
      </c>
      <c r="U9" s="5">
        <v>0</v>
      </c>
      <c r="V9" s="33">
        <f t="shared" si="0"/>
        <v>8</v>
      </c>
      <c r="W9" s="5">
        <f t="shared" si="1"/>
        <v>24</v>
      </c>
    </row>
    <row r="10" spans="1:23" x14ac:dyDescent="0.35">
      <c r="A10" s="4" t="s">
        <v>10</v>
      </c>
      <c r="B10" s="5">
        <v>1</v>
      </c>
      <c r="C10" s="5">
        <v>1</v>
      </c>
      <c r="D10" s="5">
        <v>1</v>
      </c>
      <c r="E10" s="5">
        <v>0</v>
      </c>
      <c r="F10" s="5">
        <v>1</v>
      </c>
      <c r="G10" s="5">
        <v>1</v>
      </c>
      <c r="H10" s="5">
        <v>1</v>
      </c>
      <c r="I10" s="5">
        <v>1</v>
      </c>
      <c r="J10" s="5">
        <v>1</v>
      </c>
      <c r="K10" s="5">
        <v>0</v>
      </c>
      <c r="L10" s="5">
        <v>1</v>
      </c>
      <c r="M10" s="5">
        <v>1</v>
      </c>
      <c r="N10" s="5">
        <v>1</v>
      </c>
      <c r="O10" s="5">
        <v>1</v>
      </c>
      <c r="P10" s="5">
        <v>0</v>
      </c>
      <c r="Q10" s="5">
        <v>1</v>
      </c>
      <c r="R10" s="5">
        <v>1</v>
      </c>
      <c r="S10" s="5">
        <v>0</v>
      </c>
      <c r="T10" s="5">
        <v>0</v>
      </c>
      <c r="U10" s="5">
        <v>1</v>
      </c>
      <c r="V10" s="33">
        <f t="shared" si="0"/>
        <v>15</v>
      </c>
      <c r="W10" s="5">
        <f t="shared" si="1"/>
        <v>45</v>
      </c>
    </row>
    <row r="11" spans="1:23" x14ac:dyDescent="0.35">
      <c r="A11" s="4" t="s">
        <v>11</v>
      </c>
      <c r="B11" s="5">
        <v>1</v>
      </c>
      <c r="C11" s="5">
        <v>0</v>
      </c>
      <c r="D11" s="5">
        <v>1</v>
      </c>
      <c r="E11" s="5">
        <v>1</v>
      </c>
      <c r="F11" s="5">
        <v>0</v>
      </c>
      <c r="G11" s="5">
        <v>1</v>
      </c>
      <c r="H11" s="5">
        <v>1</v>
      </c>
      <c r="I11" s="5">
        <v>1</v>
      </c>
      <c r="J11" s="5">
        <v>0</v>
      </c>
      <c r="K11" s="5">
        <v>1</v>
      </c>
      <c r="L11" s="5">
        <v>1</v>
      </c>
      <c r="M11" s="5">
        <v>1</v>
      </c>
      <c r="N11" s="5">
        <v>1</v>
      </c>
      <c r="O11" s="5">
        <v>1</v>
      </c>
      <c r="P11" s="5">
        <v>1</v>
      </c>
      <c r="Q11" s="5">
        <v>1</v>
      </c>
      <c r="R11" s="5">
        <v>1</v>
      </c>
      <c r="S11" s="5">
        <v>0</v>
      </c>
      <c r="T11" s="5">
        <v>1</v>
      </c>
      <c r="U11" s="5">
        <v>1</v>
      </c>
      <c r="V11" s="33">
        <f t="shared" si="0"/>
        <v>16</v>
      </c>
      <c r="W11" s="5">
        <f t="shared" si="1"/>
        <v>48</v>
      </c>
    </row>
    <row r="12" spans="1:23" x14ac:dyDescent="0.35">
      <c r="A12" s="4" t="s">
        <v>12</v>
      </c>
      <c r="B12" s="5">
        <v>1</v>
      </c>
      <c r="C12" s="5">
        <v>1</v>
      </c>
      <c r="D12" s="5">
        <v>1</v>
      </c>
      <c r="E12" s="5">
        <v>0</v>
      </c>
      <c r="F12" s="5">
        <v>1</v>
      </c>
      <c r="G12" s="5">
        <v>1</v>
      </c>
      <c r="H12" s="5">
        <v>1</v>
      </c>
      <c r="I12" s="5">
        <v>1</v>
      </c>
      <c r="J12" s="5">
        <v>1</v>
      </c>
      <c r="K12" s="5">
        <v>1</v>
      </c>
      <c r="L12" s="5">
        <v>1</v>
      </c>
      <c r="M12" s="5">
        <v>0</v>
      </c>
      <c r="N12" s="5">
        <v>1</v>
      </c>
      <c r="O12" s="5">
        <v>1</v>
      </c>
      <c r="P12" s="5">
        <v>1</v>
      </c>
      <c r="Q12" s="5">
        <v>1</v>
      </c>
      <c r="R12" s="5">
        <v>1</v>
      </c>
      <c r="S12" s="5">
        <v>1</v>
      </c>
      <c r="T12" s="5">
        <v>1</v>
      </c>
      <c r="U12" s="5">
        <v>0</v>
      </c>
      <c r="V12" s="33">
        <f t="shared" si="0"/>
        <v>17</v>
      </c>
      <c r="W12" s="5">
        <f t="shared" si="1"/>
        <v>51</v>
      </c>
    </row>
    <row r="13" spans="1:23" x14ac:dyDescent="0.35">
      <c r="A13" s="4" t="s">
        <v>13</v>
      </c>
      <c r="B13" s="5">
        <v>1</v>
      </c>
      <c r="C13" s="5">
        <v>1</v>
      </c>
      <c r="D13" s="5">
        <v>1</v>
      </c>
      <c r="E13" s="5">
        <v>1</v>
      </c>
      <c r="F13" s="5">
        <v>1</v>
      </c>
      <c r="G13" s="5">
        <v>0</v>
      </c>
      <c r="H13" s="5">
        <v>1</v>
      </c>
      <c r="I13" s="5">
        <v>1</v>
      </c>
      <c r="J13" s="5">
        <v>1</v>
      </c>
      <c r="K13" s="5">
        <v>1</v>
      </c>
      <c r="L13" s="5">
        <v>1</v>
      </c>
      <c r="M13" s="5">
        <v>1</v>
      </c>
      <c r="N13" s="5">
        <v>1</v>
      </c>
      <c r="O13" s="5">
        <v>0</v>
      </c>
      <c r="P13" s="5">
        <v>1</v>
      </c>
      <c r="Q13" s="5">
        <v>1</v>
      </c>
      <c r="R13" s="5">
        <v>1</v>
      </c>
      <c r="S13" s="5">
        <v>1</v>
      </c>
      <c r="T13" s="5">
        <v>1</v>
      </c>
      <c r="U13" s="5">
        <v>1</v>
      </c>
      <c r="V13" s="33">
        <f t="shared" si="0"/>
        <v>18</v>
      </c>
      <c r="W13" s="5">
        <f t="shared" si="1"/>
        <v>54</v>
      </c>
    </row>
    <row r="14" spans="1:23" x14ac:dyDescent="0.35">
      <c r="A14" s="4" t="s">
        <v>14</v>
      </c>
      <c r="B14" s="5">
        <v>1</v>
      </c>
      <c r="C14" s="5">
        <v>0</v>
      </c>
      <c r="D14" s="5">
        <v>1</v>
      </c>
      <c r="E14" s="5">
        <v>0</v>
      </c>
      <c r="F14" s="5">
        <v>1</v>
      </c>
      <c r="G14" s="5">
        <v>0</v>
      </c>
      <c r="H14" s="5">
        <v>1</v>
      </c>
      <c r="I14" s="5">
        <v>1</v>
      </c>
      <c r="J14" s="5">
        <v>0</v>
      </c>
      <c r="K14" s="5">
        <v>1</v>
      </c>
      <c r="L14" s="5">
        <v>1</v>
      </c>
      <c r="M14" s="5">
        <v>0</v>
      </c>
      <c r="N14" s="5">
        <v>0</v>
      </c>
      <c r="O14" s="5">
        <v>1</v>
      </c>
      <c r="P14" s="5">
        <v>1</v>
      </c>
      <c r="Q14" s="5">
        <v>0</v>
      </c>
      <c r="R14" s="5">
        <v>1</v>
      </c>
      <c r="S14" s="5">
        <v>0</v>
      </c>
      <c r="T14" s="5">
        <v>1</v>
      </c>
      <c r="U14" s="5">
        <v>0</v>
      </c>
      <c r="V14" s="33">
        <f t="shared" si="0"/>
        <v>11</v>
      </c>
      <c r="W14" s="5">
        <f t="shared" si="1"/>
        <v>33</v>
      </c>
    </row>
    <row r="15" spans="1:23" x14ac:dyDescent="0.35">
      <c r="A15" s="4" t="s">
        <v>15</v>
      </c>
      <c r="B15" s="5">
        <v>0</v>
      </c>
      <c r="C15" s="5">
        <v>1</v>
      </c>
      <c r="D15" s="5">
        <v>1</v>
      </c>
      <c r="E15" s="5">
        <v>1</v>
      </c>
      <c r="F15" s="5">
        <v>1</v>
      </c>
      <c r="G15" s="5">
        <v>0</v>
      </c>
      <c r="H15" s="5">
        <v>1</v>
      </c>
      <c r="I15" s="5">
        <v>1</v>
      </c>
      <c r="J15" s="5">
        <v>1</v>
      </c>
      <c r="K15" s="5">
        <v>1</v>
      </c>
      <c r="L15" s="5">
        <v>1</v>
      </c>
      <c r="M15" s="5">
        <v>1</v>
      </c>
      <c r="N15" s="5">
        <v>1</v>
      </c>
      <c r="O15" s="5">
        <v>1</v>
      </c>
      <c r="P15" s="5">
        <v>1</v>
      </c>
      <c r="Q15" s="5">
        <v>1</v>
      </c>
      <c r="R15" s="5">
        <v>1</v>
      </c>
      <c r="S15" s="5">
        <v>1</v>
      </c>
      <c r="T15" s="5">
        <v>1</v>
      </c>
      <c r="U15" s="5">
        <v>1</v>
      </c>
      <c r="V15" s="33">
        <f>SUM(B15:U15)</f>
        <v>18</v>
      </c>
      <c r="W15" s="5">
        <f t="shared" si="1"/>
        <v>54</v>
      </c>
    </row>
    <row r="16" spans="1:23" x14ac:dyDescent="0.35">
      <c r="A16" s="4" t="s">
        <v>16</v>
      </c>
      <c r="B16" s="5">
        <v>1</v>
      </c>
      <c r="C16" s="5">
        <v>1</v>
      </c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0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0</v>
      </c>
      <c r="T16" s="5">
        <v>1</v>
      </c>
      <c r="U16" s="5">
        <v>1</v>
      </c>
      <c r="V16" s="33">
        <f t="shared" si="0"/>
        <v>18</v>
      </c>
      <c r="W16" s="5">
        <f t="shared" si="1"/>
        <v>54</v>
      </c>
    </row>
    <row r="17" spans="1:23" x14ac:dyDescent="0.35">
      <c r="A17" s="4" t="s">
        <v>17</v>
      </c>
      <c r="B17" s="5">
        <v>1</v>
      </c>
      <c r="C17" s="5">
        <v>1</v>
      </c>
      <c r="D17" s="5">
        <v>1</v>
      </c>
      <c r="E17" s="5">
        <v>1</v>
      </c>
      <c r="F17" s="5">
        <v>1</v>
      </c>
      <c r="G17" s="5">
        <v>1</v>
      </c>
      <c r="H17" s="5">
        <v>1</v>
      </c>
      <c r="I17" s="5">
        <v>0</v>
      </c>
      <c r="J17" s="5">
        <v>1</v>
      </c>
      <c r="K17" s="5">
        <v>1</v>
      </c>
      <c r="L17" s="5">
        <v>1</v>
      </c>
      <c r="M17" s="5">
        <v>1</v>
      </c>
      <c r="N17" s="5">
        <v>1</v>
      </c>
      <c r="O17" s="5">
        <v>1</v>
      </c>
      <c r="P17" s="5">
        <v>0</v>
      </c>
      <c r="Q17" s="5">
        <v>1</v>
      </c>
      <c r="R17" s="5">
        <v>1</v>
      </c>
      <c r="S17" s="5">
        <v>1</v>
      </c>
      <c r="T17" s="5">
        <v>0</v>
      </c>
      <c r="U17" s="5">
        <v>0</v>
      </c>
      <c r="V17" s="33">
        <f t="shared" si="0"/>
        <v>16</v>
      </c>
      <c r="W17" s="5">
        <f t="shared" si="1"/>
        <v>48</v>
      </c>
    </row>
    <row r="18" spans="1:23" x14ac:dyDescent="0.35">
      <c r="A18" s="4" t="s">
        <v>18</v>
      </c>
      <c r="B18" s="5">
        <v>1</v>
      </c>
      <c r="C18" s="5">
        <v>0</v>
      </c>
      <c r="D18" s="5">
        <v>1</v>
      </c>
      <c r="E18" s="5">
        <v>1</v>
      </c>
      <c r="F18" s="5">
        <v>0</v>
      </c>
      <c r="G18" s="5">
        <v>1</v>
      </c>
      <c r="H18" s="5">
        <v>1</v>
      </c>
      <c r="I18" s="5">
        <v>1</v>
      </c>
      <c r="J18" s="5">
        <v>1</v>
      </c>
      <c r="K18" s="5">
        <v>0</v>
      </c>
      <c r="L18" s="5">
        <v>1</v>
      </c>
      <c r="M18" s="5">
        <v>1</v>
      </c>
      <c r="N18" s="5">
        <v>0</v>
      </c>
      <c r="O18" s="5">
        <v>1</v>
      </c>
      <c r="P18" s="5">
        <v>1</v>
      </c>
      <c r="Q18" s="5">
        <v>0</v>
      </c>
      <c r="R18" s="5">
        <v>1</v>
      </c>
      <c r="S18" s="5">
        <v>0</v>
      </c>
      <c r="T18" s="5">
        <v>0</v>
      </c>
      <c r="U18" s="5">
        <v>0</v>
      </c>
      <c r="V18" s="33">
        <f t="shared" si="0"/>
        <v>12</v>
      </c>
      <c r="W18" s="5">
        <f t="shared" si="1"/>
        <v>36</v>
      </c>
    </row>
    <row r="19" spans="1:23" x14ac:dyDescent="0.35">
      <c r="A19" s="4" t="s">
        <v>19</v>
      </c>
      <c r="B19" s="5">
        <v>1</v>
      </c>
      <c r="C19" s="5">
        <v>1</v>
      </c>
      <c r="D19" s="5">
        <v>0</v>
      </c>
      <c r="E19" s="5">
        <v>1</v>
      </c>
      <c r="F19" s="5">
        <v>1</v>
      </c>
      <c r="G19" s="5">
        <v>0</v>
      </c>
      <c r="H19" s="5">
        <v>0</v>
      </c>
      <c r="I19" s="5">
        <v>1</v>
      </c>
      <c r="J19" s="5">
        <v>1</v>
      </c>
      <c r="K19" s="5">
        <v>1</v>
      </c>
      <c r="L19" s="5">
        <v>0</v>
      </c>
      <c r="M19" s="5">
        <v>1</v>
      </c>
      <c r="N19" s="5">
        <v>0</v>
      </c>
      <c r="O19" s="5">
        <v>0</v>
      </c>
      <c r="P19" s="5">
        <v>0</v>
      </c>
      <c r="Q19" s="5">
        <v>1</v>
      </c>
      <c r="R19" s="5">
        <v>0</v>
      </c>
      <c r="S19" s="5">
        <v>0</v>
      </c>
      <c r="T19" s="5">
        <v>1</v>
      </c>
      <c r="U19" s="5">
        <v>0</v>
      </c>
      <c r="V19" s="33">
        <f t="shared" si="0"/>
        <v>10</v>
      </c>
      <c r="W19" s="5">
        <f t="shared" si="1"/>
        <v>30</v>
      </c>
    </row>
    <row r="20" spans="1:23" x14ac:dyDescent="0.35">
      <c r="A20" s="4" t="s">
        <v>20</v>
      </c>
      <c r="B20" s="5">
        <v>0</v>
      </c>
      <c r="C20" s="5">
        <v>1</v>
      </c>
      <c r="D20" s="5">
        <v>1</v>
      </c>
      <c r="E20" s="5">
        <v>0</v>
      </c>
      <c r="F20" s="5">
        <v>0</v>
      </c>
      <c r="G20" s="5">
        <v>0</v>
      </c>
      <c r="H20" s="5">
        <v>1</v>
      </c>
      <c r="I20" s="5">
        <v>1</v>
      </c>
      <c r="J20" s="5">
        <v>0</v>
      </c>
      <c r="K20" s="5">
        <v>1</v>
      </c>
      <c r="L20" s="5">
        <v>0</v>
      </c>
      <c r="M20" s="5">
        <v>0</v>
      </c>
      <c r="N20" s="5">
        <v>1</v>
      </c>
      <c r="O20" s="5">
        <v>0</v>
      </c>
      <c r="P20" s="5">
        <v>1</v>
      </c>
      <c r="Q20" s="5">
        <v>1</v>
      </c>
      <c r="R20" s="5">
        <v>0</v>
      </c>
      <c r="S20" s="5">
        <v>0</v>
      </c>
      <c r="T20" s="5">
        <v>0</v>
      </c>
      <c r="U20" s="5">
        <v>1</v>
      </c>
      <c r="V20" s="33">
        <f t="shared" si="0"/>
        <v>9</v>
      </c>
      <c r="W20" s="5">
        <f t="shared" si="1"/>
        <v>27</v>
      </c>
    </row>
    <row r="21" spans="1:23" x14ac:dyDescent="0.35">
      <c r="A21" s="4" t="s">
        <v>21</v>
      </c>
      <c r="B21" s="5">
        <v>1</v>
      </c>
      <c r="C21" s="5">
        <v>1</v>
      </c>
      <c r="D21" s="5">
        <v>1</v>
      </c>
      <c r="E21" s="5">
        <v>0</v>
      </c>
      <c r="F21" s="5">
        <v>0</v>
      </c>
      <c r="G21" s="5">
        <v>1</v>
      </c>
      <c r="H21" s="5">
        <v>1</v>
      </c>
      <c r="I21" s="5">
        <v>1</v>
      </c>
      <c r="J21" s="5">
        <v>1</v>
      </c>
      <c r="K21" s="5">
        <v>0</v>
      </c>
      <c r="L21" s="5">
        <v>1</v>
      </c>
      <c r="M21" s="5">
        <v>1</v>
      </c>
      <c r="N21" s="5">
        <v>1</v>
      </c>
      <c r="O21" s="5">
        <v>1</v>
      </c>
      <c r="P21" s="5">
        <v>1</v>
      </c>
      <c r="Q21" s="5">
        <v>0</v>
      </c>
      <c r="R21" s="5">
        <v>1</v>
      </c>
      <c r="S21" s="5">
        <v>1</v>
      </c>
      <c r="T21" s="5">
        <v>1</v>
      </c>
      <c r="U21" s="5">
        <v>0</v>
      </c>
      <c r="V21" s="33">
        <f t="shared" si="0"/>
        <v>15</v>
      </c>
      <c r="W21" s="5">
        <f t="shared" si="1"/>
        <v>45</v>
      </c>
    </row>
    <row r="22" spans="1:23" x14ac:dyDescent="0.35">
      <c r="A22" s="4" t="s">
        <v>22</v>
      </c>
      <c r="B22" s="5">
        <v>1</v>
      </c>
      <c r="C22" s="5">
        <v>0</v>
      </c>
      <c r="D22" s="5">
        <v>1</v>
      </c>
      <c r="E22" s="5">
        <v>1</v>
      </c>
      <c r="F22" s="5">
        <v>1</v>
      </c>
      <c r="G22" s="5">
        <v>0</v>
      </c>
      <c r="H22" s="5">
        <v>0</v>
      </c>
      <c r="I22" s="5">
        <v>0</v>
      </c>
      <c r="J22" s="5">
        <v>1</v>
      </c>
      <c r="K22" s="5">
        <v>0</v>
      </c>
      <c r="L22" s="5">
        <v>1</v>
      </c>
      <c r="M22" s="5">
        <v>1</v>
      </c>
      <c r="N22" s="5">
        <v>0</v>
      </c>
      <c r="O22" s="5">
        <v>0</v>
      </c>
      <c r="P22" s="5">
        <v>0</v>
      </c>
      <c r="Q22" s="5">
        <v>1</v>
      </c>
      <c r="R22" s="5">
        <v>1</v>
      </c>
      <c r="S22" s="5">
        <v>1</v>
      </c>
      <c r="T22" s="5">
        <v>0</v>
      </c>
      <c r="U22" s="5">
        <v>1</v>
      </c>
      <c r="V22" s="33">
        <f t="shared" si="0"/>
        <v>11</v>
      </c>
      <c r="W22" s="5">
        <f t="shared" si="1"/>
        <v>33</v>
      </c>
    </row>
    <row r="23" spans="1:23" x14ac:dyDescent="0.35">
      <c r="A23" s="4" t="s">
        <v>23</v>
      </c>
      <c r="B23" s="5">
        <v>1</v>
      </c>
      <c r="C23" s="5">
        <v>1</v>
      </c>
      <c r="D23" s="5">
        <v>1</v>
      </c>
      <c r="E23" s="5">
        <v>1</v>
      </c>
      <c r="F23" s="5">
        <v>1</v>
      </c>
      <c r="G23" s="5">
        <v>0</v>
      </c>
      <c r="H23" s="5">
        <v>1</v>
      </c>
      <c r="I23" s="5">
        <v>1</v>
      </c>
      <c r="J23" s="5">
        <v>1</v>
      </c>
      <c r="K23" s="5">
        <v>1</v>
      </c>
      <c r="L23" s="5">
        <v>1</v>
      </c>
      <c r="M23" s="5">
        <v>1</v>
      </c>
      <c r="N23" s="5">
        <v>0</v>
      </c>
      <c r="O23" s="5">
        <v>1</v>
      </c>
      <c r="P23" s="5">
        <v>1</v>
      </c>
      <c r="Q23" s="5">
        <v>1</v>
      </c>
      <c r="R23" s="5">
        <v>0</v>
      </c>
      <c r="S23" s="5">
        <v>0</v>
      </c>
      <c r="T23" s="5">
        <v>1</v>
      </c>
      <c r="U23" s="5">
        <v>0</v>
      </c>
      <c r="V23" s="33">
        <f t="shared" si="0"/>
        <v>15</v>
      </c>
      <c r="W23" s="5">
        <f t="shared" si="1"/>
        <v>45</v>
      </c>
    </row>
    <row r="24" spans="1:23" x14ac:dyDescent="0.35">
      <c r="A24" s="4" t="s">
        <v>24</v>
      </c>
      <c r="B24" s="5">
        <v>1</v>
      </c>
      <c r="C24" s="5">
        <v>1</v>
      </c>
      <c r="D24" s="5">
        <v>0</v>
      </c>
      <c r="E24" s="5">
        <v>1</v>
      </c>
      <c r="F24" s="5">
        <v>1</v>
      </c>
      <c r="G24" s="5">
        <v>1</v>
      </c>
      <c r="H24" s="5">
        <v>1</v>
      </c>
      <c r="I24" s="5">
        <v>1</v>
      </c>
      <c r="J24" s="5">
        <v>1</v>
      </c>
      <c r="K24" s="5">
        <v>1</v>
      </c>
      <c r="L24" s="5">
        <v>1</v>
      </c>
      <c r="M24" s="5">
        <v>1</v>
      </c>
      <c r="N24" s="5">
        <v>1</v>
      </c>
      <c r="O24" s="5">
        <v>1</v>
      </c>
      <c r="P24" s="5">
        <v>1</v>
      </c>
      <c r="Q24" s="5">
        <v>1</v>
      </c>
      <c r="R24" s="5">
        <v>1</v>
      </c>
      <c r="S24" s="5">
        <v>1</v>
      </c>
      <c r="T24" s="5">
        <v>1</v>
      </c>
      <c r="U24" s="5">
        <v>1</v>
      </c>
      <c r="V24" s="33">
        <f t="shared" si="0"/>
        <v>19</v>
      </c>
      <c r="W24" s="5">
        <f t="shared" si="1"/>
        <v>57</v>
      </c>
    </row>
    <row r="25" spans="1:23" x14ac:dyDescent="0.35">
      <c r="A25" s="4" t="s">
        <v>25</v>
      </c>
      <c r="B25" s="5">
        <v>1</v>
      </c>
      <c r="C25" s="5">
        <v>1</v>
      </c>
      <c r="D25" s="5">
        <v>1</v>
      </c>
      <c r="E25" s="5">
        <v>1</v>
      </c>
      <c r="F25" s="5">
        <v>0</v>
      </c>
      <c r="G25" s="5">
        <v>0</v>
      </c>
      <c r="H25" s="5">
        <v>1</v>
      </c>
      <c r="I25" s="5">
        <v>0</v>
      </c>
      <c r="J25" s="5">
        <v>0</v>
      </c>
      <c r="K25" s="5">
        <v>0</v>
      </c>
      <c r="L25" s="5">
        <v>0</v>
      </c>
      <c r="M25" s="5">
        <v>1</v>
      </c>
      <c r="N25" s="5">
        <v>1</v>
      </c>
      <c r="O25" s="5">
        <v>1</v>
      </c>
      <c r="P25" s="5">
        <v>0</v>
      </c>
      <c r="Q25" s="5">
        <v>0</v>
      </c>
      <c r="R25" s="5">
        <v>1</v>
      </c>
      <c r="S25" s="5">
        <v>0</v>
      </c>
      <c r="T25" s="5">
        <v>0</v>
      </c>
      <c r="U25" s="5">
        <v>0</v>
      </c>
      <c r="V25" s="33">
        <f t="shared" si="0"/>
        <v>9</v>
      </c>
      <c r="W25" s="5">
        <f t="shared" si="1"/>
        <v>27</v>
      </c>
    </row>
    <row r="26" spans="1:23" x14ac:dyDescent="0.35">
      <c r="A26" s="4" t="s">
        <v>26</v>
      </c>
      <c r="B26" s="5">
        <v>1</v>
      </c>
      <c r="C26" s="5">
        <v>1</v>
      </c>
      <c r="D26" s="5">
        <v>0</v>
      </c>
      <c r="E26" s="5">
        <v>0</v>
      </c>
      <c r="F26" s="5">
        <v>1</v>
      </c>
      <c r="G26" s="5">
        <v>1</v>
      </c>
      <c r="H26" s="5">
        <v>1</v>
      </c>
      <c r="I26" s="5">
        <v>1</v>
      </c>
      <c r="J26" s="5">
        <v>1</v>
      </c>
      <c r="K26" s="5">
        <v>1</v>
      </c>
      <c r="L26" s="5">
        <v>1</v>
      </c>
      <c r="M26" s="5">
        <v>1</v>
      </c>
      <c r="N26" s="5">
        <v>0</v>
      </c>
      <c r="O26" s="5">
        <v>1</v>
      </c>
      <c r="P26" s="5">
        <v>1</v>
      </c>
      <c r="Q26" s="5">
        <v>1</v>
      </c>
      <c r="R26" s="5">
        <v>0</v>
      </c>
      <c r="S26" s="5">
        <v>1</v>
      </c>
      <c r="T26" s="5">
        <v>1</v>
      </c>
      <c r="U26" s="5">
        <v>1</v>
      </c>
      <c r="V26" s="33">
        <f t="shared" si="0"/>
        <v>16</v>
      </c>
      <c r="W26" s="5">
        <f t="shared" si="1"/>
        <v>48</v>
      </c>
    </row>
    <row r="27" spans="1:23" x14ac:dyDescent="0.35">
      <c r="A27" s="4" t="s">
        <v>27</v>
      </c>
      <c r="B27" s="5">
        <v>1</v>
      </c>
      <c r="C27" s="5">
        <v>1</v>
      </c>
      <c r="D27" s="5">
        <v>1</v>
      </c>
      <c r="E27" s="5">
        <v>0</v>
      </c>
      <c r="F27" s="5">
        <v>0</v>
      </c>
      <c r="G27" s="5">
        <v>1</v>
      </c>
      <c r="H27" s="5">
        <v>1</v>
      </c>
      <c r="I27" s="5">
        <v>0</v>
      </c>
      <c r="J27" s="5">
        <v>1</v>
      </c>
      <c r="K27" s="5">
        <v>1</v>
      </c>
      <c r="L27" s="5">
        <v>1</v>
      </c>
      <c r="M27" s="5">
        <v>1</v>
      </c>
      <c r="N27" s="5">
        <v>1</v>
      </c>
      <c r="O27" s="5">
        <v>0</v>
      </c>
      <c r="P27" s="5">
        <v>1</v>
      </c>
      <c r="Q27" s="5">
        <v>1</v>
      </c>
      <c r="R27" s="5">
        <v>1</v>
      </c>
      <c r="S27" s="5">
        <v>1</v>
      </c>
      <c r="T27" s="5">
        <v>0</v>
      </c>
      <c r="U27" s="5">
        <v>1</v>
      </c>
      <c r="V27" s="33">
        <f t="shared" si="0"/>
        <v>15</v>
      </c>
      <c r="W27" s="5">
        <f t="shared" si="1"/>
        <v>45</v>
      </c>
    </row>
    <row r="28" spans="1:23" x14ac:dyDescent="0.35">
      <c r="A28" s="4" t="s">
        <v>28</v>
      </c>
      <c r="B28" s="5">
        <v>0</v>
      </c>
      <c r="C28" s="5">
        <v>0</v>
      </c>
      <c r="D28" s="5">
        <v>1</v>
      </c>
      <c r="E28" s="5">
        <v>0</v>
      </c>
      <c r="F28" s="5">
        <v>0</v>
      </c>
      <c r="G28" s="5">
        <v>0</v>
      </c>
      <c r="H28" s="5">
        <v>1</v>
      </c>
      <c r="I28" s="5">
        <v>1</v>
      </c>
      <c r="J28" s="5">
        <v>0</v>
      </c>
      <c r="K28" s="5">
        <v>0</v>
      </c>
      <c r="L28" s="5">
        <v>1</v>
      </c>
      <c r="M28" s="5">
        <v>0</v>
      </c>
      <c r="N28" s="5">
        <v>0</v>
      </c>
      <c r="O28" s="5">
        <v>0</v>
      </c>
      <c r="P28" s="5">
        <v>0</v>
      </c>
      <c r="Q28" s="5">
        <v>1</v>
      </c>
      <c r="R28" s="5">
        <v>0</v>
      </c>
      <c r="S28" s="5">
        <v>0</v>
      </c>
      <c r="T28" s="5">
        <v>0</v>
      </c>
      <c r="U28" s="5">
        <v>1</v>
      </c>
      <c r="V28" s="33">
        <f t="shared" si="0"/>
        <v>6</v>
      </c>
      <c r="W28" s="5">
        <f t="shared" si="1"/>
        <v>18</v>
      </c>
    </row>
    <row r="29" spans="1:23" x14ac:dyDescent="0.35">
      <c r="A29" s="4" t="s">
        <v>29</v>
      </c>
      <c r="B29" s="5">
        <v>0</v>
      </c>
      <c r="C29" s="5">
        <v>1</v>
      </c>
      <c r="D29" s="5">
        <v>0</v>
      </c>
      <c r="E29" s="5">
        <v>0</v>
      </c>
      <c r="F29" s="5">
        <v>0</v>
      </c>
      <c r="G29" s="5">
        <v>1</v>
      </c>
      <c r="H29" s="5">
        <v>0</v>
      </c>
      <c r="I29" s="5">
        <v>1</v>
      </c>
      <c r="J29" s="5">
        <v>1</v>
      </c>
      <c r="K29" s="5">
        <v>1</v>
      </c>
      <c r="L29" s="5">
        <v>0</v>
      </c>
      <c r="M29" s="5">
        <v>0</v>
      </c>
      <c r="N29" s="5">
        <v>0</v>
      </c>
      <c r="O29" s="5">
        <v>1</v>
      </c>
      <c r="P29" s="5">
        <v>1</v>
      </c>
      <c r="Q29" s="5">
        <v>1</v>
      </c>
      <c r="R29" s="5">
        <v>1</v>
      </c>
      <c r="S29" s="5">
        <v>1</v>
      </c>
      <c r="T29" s="5">
        <v>1</v>
      </c>
      <c r="U29" s="5">
        <v>0</v>
      </c>
      <c r="V29" s="33">
        <f t="shared" si="0"/>
        <v>11</v>
      </c>
      <c r="W29" s="5">
        <f t="shared" si="1"/>
        <v>33</v>
      </c>
    </row>
    <row r="30" spans="1:23" x14ac:dyDescent="0.35">
      <c r="A30" s="4" t="s">
        <v>30</v>
      </c>
      <c r="B30" s="5">
        <v>1</v>
      </c>
      <c r="C30" s="5">
        <v>1</v>
      </c>
      <c r="D30" s="5">
        <v>1</v>
      </c>
      <c r="E30" s="5">
        <v>1</v>
      </c>
      <c r="F30" s="5">
        <v>0</v>
      </c>
      <c r="G30" s="5">
        <v>0</v>
      </c>
      <c r="H30" s="5">
        <v>1</v>
      </c>
      <c r="I30" s="5">
        <v>1</v>
      </c>
      <c r="J30" s="5">
        <v>0</v>
      </c>
      <c r="K30" s="5">
        <v>1</v>
      </c>
      <c r="L30" s="5">
        <v>1</v>
      </c>
      <c r="M30" s="5">
        <v>1</v>
      </c>
      <c r="N30" s="5">
        <v>1</v>
      </c>
      <c r="O30" s="5">
        <v>0</v>
      </c>
      <c r="P30" s="5">
        <v>0</v>
      </c>
      <c r="Q30" s="5">
        <v>0</v>
      </c>
      <c r="R30" s="5">
        <v>1</v>
      </c>
      <c r="S30" s="5">
        <v>1</v>
      </c>
      <c r="T30" s="5">
        <v>0</v>
      </c>
      <c r="U30" s="5">
        <v>1</v>
      </c>
      <c r="V30" s="33">
        <f t="shared" si="0"/>
        <v>13</v>
      </c>
      <c r="W30" s="5">
        <f t="shared" si="1"/>
        <v>39</v>
      </c>
    </row>
    <row r="31" spans="1:23" x14ac:dyDescent="0.35">
      <c r="A31" s="4" t="s">
        <v>31</v>
      </c>
      <c r="B31" s="5">
        <v>0</v>
      </c>
      <c r="C31" s="5">
        <v>1</v>
      </c>
      <c r="D31" s="5">
        <v>0</v>
      </c>
      <c r="E31" s="5">
        <v>0</v>
      </c>
      <c r="F31" s="5">
        <v>1</v>
      </c>
      <c r="G31" s="5">
        <v>1</v>
      </c>
      <c r="H31" s="5">
        <v>0</v>
      </c>
      <c r="I31" s="5">
        <v>1</v>
      </c>
      <c r="J31" s="5">
        <v>1</v>
      </c>
      <c r="K31" s="5">
        <v>1</v>
      </c>
      <c r="L31" s="5">
        <v>0</v>
      </c>
      <c r="M31" s="5">
        <v>1</v>
      </c>
      <c r="N31" s="5">
        <v>1</v>
      </c>
      <c r="O31" s="5">
        <v>0</v>
      </c>
      <c r="P31" s="5">
        <v>1</v>
      </c>
      <c r="Q31" s="5">
        <v>1</v>
      </c>
      <c r="R31" s="5">
        <v>1</v>
      </c>
      <c r="S31" s="5">
        <v>1</v>
      </c>
      <c r="T31" s="5">
        <v>0</v>
      </c>
      <c r="U31" s="5">
        <v>1</v>
      </c>
      <c r="V31" s="33">
        <f t="shared" si="0"/>
        <v>13</v>
      </c>
      <c r="W31" s="5">
        <f t="shared" si="1"/>
        <v>39</v>
      </c>
    </row>
    <row r="32" spans="1:23" x14ac:dyDescent="0.35">
      <c r="A32" s="4" t="s">
        <v>32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5">
        <v>1</v>
      </c>
      <c r="H32" s="5">
        <v>1</v>
      </c>
      <c r="I32" s="5">
        <v>0</v>
      </c>
      <c r="J32" s="5">
        <v>1</v>
      </c>
      <c r="K32" s="5">
        <v>1</v>
      </c>
      <c r="L32" s="5">
        <v>1</v>
      </c>
      <c r="M32" s="5">
        <v>0</v>
      </c>
      <c r="N32" s="5">
        <v>1</v>
      </c>
      <c r="O32" s="5">
        <v>1</v>
      </c>
      <c r="P32" s="5">
        <v>1</v>
      </c>
      <c r="Q32" s="5">
        <v>1</v>
      </c>
      <c r="R32" s="5">
        <v>0</v>
      </c>
      <c r="S32" s="5">
        <v>1</v>
      </c>
      <c r="T32" s="5">
        <v>1</v>
      </c>
      <c r="U32" s="5">
        <v>1</v>
      </c>
      <c r="V32" s="33">
        <f t="shared" si="0"/>
        <v>17</v>
      </c>
      <c r="W32" s="5">
        <f t="shared" si="1"/>
        <v>51</v>
      </c>
    </row>
    <row r="33" spans="1:23" x14ac:dyDescent="0.35">
      <c r="A33" s="4" t="s">
        <v>33</v>
      </c>
      <c r="B33" s="5">
        <v>1</v>
      </c>
      <c r="C33" s="5">
        <v>1</v>
      </c>
      <c r="D33" s="5">
        <v>0</v>
      </c>
      <c r="E33" s="5">
        <v>1</v>
      </c>
      <c r="F33" s="5">
        <v>1</v>
      </c>
      <c r="G33" s="5">
        <v>0</v>
      </c>
      <c r="H33" s="5">
        <v>1</v>
      </c>
      <c r="I33" s="5">
        <v>1</v>
      </c>
      <c r="J33" s="5">
        <v>1</v>
      </c>
      <c r="K33" s="5">
        <v>0</v>
      </c>
      <c r="L33" s="5">
        <v>1</v>
      </c>
      <c r="M33" s="5">
        <v>1</v>
      </c>
      <c r="N33" s="5">
        <v>0</v>
      </c>
      <c r="O33" s="5">
        <v>1</v>
      </c>
      <c r="P33" s="5">
        <v>1</v>
      </c>
      <c r="Q33" s="5">
        <v>1</v>
      </c>
      <c r="R33" s="5">
        <v>1</v>
      </c>
      <c r="S33" s="5">
        <v>1</v>
      </c>
      <c r="T33" s="5">
        <v>0</v>
      </c>
      <c r="U33" s="5">
        <v>1</v>
      </c>
      <c r="V33" s="33">
        <f t="shared" si="0"/>
        <v>15</v>
      </c>
      <c r="W33" s="5">
        <f t="shared" si="1"/>
        <v>45</v>
      </c>
    </row>
    <row r="34" spans="1:23" x14ac:dyDescent="0.35">
      <c r="A34" s="4" t="s">
        <v>34</v>
      </c>
      <c r="B34" s="5">
        <v>0</v>
      </c>
      <c r="C34" s="5">
        <v>1</v>
      </c>
      <c r="D34" s="5">
        <v>0</v>
      </c>
      <c r="E34" s="5">
        <v>0</v>
      </c>
      <c r="F34" s="5">
        <v>0</v>
      </c>
      <c r="G34" s="5">
        <v>1</v>
      </c>
      <c r="H34" s="5">
        <v>1</v>
      </c>
      <c r="I34" s="5">
        <v>0</v>
      </c>
      <c r="J34" s="5">
        <v>1</v>
      </c>
      <c r="K34" s="5">
        <v>0</v>
      </c>
      <c r="L34" s="5">
        <v>0</v>
      </c>
      <c r="M34" s="5">
        <v>1</v>
      </c>
      <c r="N34" s="5">
        <v>0</v>
      </c>
      <c r="O34" s="5">
        <v>0</v>
      </c>
      <c r="P34" s="5">
        <v>0</v>
      </c>
      <c r="Q34" s="5">
        <v>0</v>
      </c>
      <c r="R34" s="5">
        <v>1</v>
      </c>
      <c r="S34" s="5">
        <v>0</v>
      </c>
      <c r="T34" s="5">
        <v>0</v>
      </c>
      <c r="U34" s="5">
        <v>1</v>
      </c>
      <c r="V34" s="33">
        <f t="shared" si="0"/>
        <v>7</v>
      </c>
      <c r="W34" s="5">
        <f t="shared" si="1"/>
        <v>21</v>
      </c>
    </row>
    <row r="35" spans="1:23" x14ac:dyDescent="0.35">
      <c r="A35" s="4" t="s">
        <v>35</v>
      </c>
      <c r="B35" s="5">
        <v>1</v>
      </c>
      <c r="C35" s="5">
        <v>1</v>
      </c>
      <c r="D35" s="5">
        <v>0</v>
      </c>
      <c r="E35" s="5">
        <v>0</v>
      </c>
      <c r="F35" s="5">
        <v>1</v>
      </c>
      <c r="G35" s="5">
        <v>1</v>
      </c>
      <c r="H35" s="5">
        <v>0</v>
      </c>
      <c r="I35" s="5">
        <v>0</v>
      </c>
      <c r="J35" s="5">
        <v>1</v>
      </c>
      <c r="K35" s="5">
        <v>1</v>
      </c>
      <c r="L35" s="5">
        <v>1</v>
      </c>
      <c r="M35" s="5">
        <v>1</v>
      </c>
      <c r="N35" s="5">
        <v>0</v>
      </c>
      <c r="O35" s="5">
        <v>0</v>
      </c>
      <c r="P35" s="5">
        <v>1</v>
      </c>
      <c r="Q35" s="5">
        <v>0</v>
      </c>
      <c r="R35" s="5">
        <v>0</v>
      </c>
      <c r="S35" s="5">
        <v>1</v>
      </c>
      <c r="T35" s="5">
        <v>0</v>
      </c>
      <c r="U35" s="5">
        <v>0</v>
      </c>
      <c r="V35" s="33">
        <f t="shared" si="0"/>
        <v>10</v>
      </c>
      <c r="W35" s="5">
        <f t="shared" si="1"/>
        <v>30</v>
      </c>
    </row>
    <row r="36" spans="1:23" x14ac:dyDescent="0.35">
      <c r="A36" s="4" t="s">
        <v>36</v>
      </c>
      <c r="B36" s="5">
        <v>0</v>
      </c>
      <c r="C36" s="5">
        <v>0</v>
      </c>
      <c r="D36" s="5">
        <v>0</v>
      </c>
      <c r="E36" s="5">
        <v>0</v>
      </c>
      <c r="F36" s="5">
        <v>1</v>
      </c>
      <c r="G36" s="5">
        <v>1</v>
      </c>
      <c r="H36" s="5">
        <v>1</v>
      </c>
      <c r="I36" s="5">
        <v>0</v>
      </c>
      <c r="J36" s="5">
        <v>0</v>
      </c>
      <c r="K36" s="5">
        <v>1</v>
      </c>
      <c r="L36" s="5">
        <v>0</v>
      </c>
      <c r="M36" s="5">
        <v>0</v>
      </c>
      <c r="N36" s="5">
        <v>1</v>
      </c>
      <c r="O36" s="5">
        <v>1</v>
      </c>
      <c r="P36" s="5">
        <v>0</v>
      </c>
      <c r="Q36" s="5">
        <v>0</v>
      </c>
      <c r="R36" s="5">
        <v>0</v>
      </c>
      <c r="S36" s="5">
        <v>1</v>
      </c>
      <c r="T36" s="5">
        <v>1</v>
      </c>
      <c r="U36" s="5">
        <v>1</v>
      </c>
      <c r="V36" s="33">
        <f t="shared" si="0"/>
        <v>9</v>
      </c>
      <c r="W36" s="5">
        <f t="shared" si="1"/>
        <v>27</v>
      </c>
    </row>
    <row r="37" spans="1:23" x14ac:dyDescent="0.35">
      <c r="A37" s="4" t="s">
        <v>37</v>
      </c>
      <c r="B37" s="5">
        <v>1</v>
      </c>
      <c r="C37" s="5">
        <v>1</v>
      </c>
      <c r="D37" s="5">
        <v>1</v>
      </c>
      <c r="E37" s="5">
        <v>1</v>
      </c>
      <c r="F37" s="5">
        <v>1</v>
      </c>
      <c r="G37" s="5">
        <v>1</v>
      </c>
      <c r="H37" s="5">
        <v>1</v>
      </c>
      <c r="I37" s="5">
        <v>1</v>
      </c>
      <c r="J37" s="5">
        <v>1</v>
      </c>
      <c r="K37" s="5">
        <v>1</v>
      </c>
      <c r="L37" s="5">
        <v>1</v>
      </c>
      <c r="M37" s="5">
        <v>1</v>
      </c>
      <c r="N37" s="5">
        <v>0</v>
      </c>
      <c r="O37" s="5">
        <v>1</v>
      </c>
      <c r="P37" s="5">
        <v>1</v>
      </c>
      <c r="Q37" s="5">
        <v>0</v>
      </c>
      <c r="R37" s="5">
        <v>0</v>
      </c>
      <c r="S37" s="5">
        <v>1</v>
      </c>
      <c r="T37" s="5">
        <v>0</v>
      </c>
      <c r="U37" s="5">
        <v>1</v>
      </c>
      <c r="V37" s="33">
        <f t="shared" si="0"/>
        <v>16</v>
      </c>
      <c r="W37" s="5">
        <f t="shared" si="1"/>
        <v>48</v>
      </c>
    </row>
    <row r="38" spans="1:23" x14ac:dyDescent="0.35">
      <c r="A38" s="4" t="s">
        <v>38</v>
      </c>
      <c r="B38" s="5">
        <v>0</v>
      </c>
      <c r="C38" s="5">
        <v>1</v>
      </c>
      <c r="D38" s="5">
        <v>0</v>
      </c>
      <c r="E38" s="5">
        <v>0</v>
      </c>
      <c r="F38" s="5">
        <v>1</v>
      </c>
      <c r="G38" s="5">
        <v>0</v>
      </c>
      <c r="H38" s="5">
        <v>0</v>
      </c>
      <c r="I38" s="5">
        <v>0</v>
      </c>
      <c r="J38" s="5">
        <v>1</v>
      </c>
      <c r="K38" s="5">
        <v>1</v>
      </c>
      <c r="L38" s="5">
        <v>1</v>
      </c>
      <c r="M38" s="5">
        <v>0</v>
      </c>
      <c r="N38" s="5">
        <v>0</v>
      </c>
      <c r="O38" s="5">
        <v>1</v>
      </c>
      <c r="P38" s="5">
        <v>1</v>
      </c>
      <c r="Q38" s="5">
        <v>1</v>
      </c>
      <c r="R38" s="5">
        <v>0</v>
      </c>
      <c r="S38" s="5">
        <v>1</v>
      </c>
      <c r="T38" s="5">
        <v>0</v>
      </c>
      <c r="U38" s="5">
        <v>0</v>
      </c>
      <c r="V38" s="33">
        <f t="shared" si="0"/>
        <v>9</v>
      </c>
      <c r="W38" s="5">
        <f t="shared" si="1"/>
        <v>27</v>
      </c>
    </row>
    <row r="39" spans="1:23" x14ac:dyDescent="0.35">
      <c r="A39" s="4" t="s">
        <v>39</v>
      </c>
      <c r="B39" s="5">
        <v>1</v>
      </c>
      <c r="C39" s="5">
        <v>1</v>
      </c>
      <c r="D39" s="5">
        <v>1</v>
      </c>
      <c r="E39" s="5">
        <v>1</v>
      </c>
      <c r="F39" s="5">
        <v>1</v>
      </c>
      <c r="G39" s="5">
        <v>0</v>
      </c>
      <c r="H39" s="5">
        <v>1</v>
      </c>
      <c r="I39" s="5">
        <v>1</v>
      </c>
      <c r="J39" s="5">
        <v>1</v>
      </c>
      <c r="K39" s="5">
        <v>1</v>
      </c>
      <c r="L39" s="5">
        <v>0</v>
      </c>
      <c r="M39" s="5">
        <v>1</v>
      </c>
      <c r="N39" s="5">
        <v>0</v>
      </c>
      <c r="O39" s="5">
        <v>1</v>
      </c>
      <c r="P39" s="5">
        <v>1</v>
      </c>
      <c r="Q39" s="5">
        <v>1</v>
      </c>
      <c r="R39" s="5">
        <v>1</v>
      </c>
      <c r="S39" s="5">
        <v>0</v>
      </c>
      <c r="T39" s="5">
        <v>1</v>
      </c>
      <c r="U39" s="5">
        <v>1</v>
      </c>
      <c r="V39" s="33">
        <f t="shared" si="0"/>
        <v>16</v>
      </c>
      <c r="W39" s="5">
        <f t="shared" si="1"/>
        <v>48</v>
      </c>
    </row>
    <row r="40" spans="1:23" x14ac:dyDescent="0.35">
      <c r="A40" s="4" t="s">
        <v>40</v>
      </c>
      <c r="B40" s="5">
        <v>1</v>
      </c>
      <c r="C40" s="5">
        <v>1</v>
      </c>
      <c r="D40" s="5">
        <v>0</v>
      </c>
      <c r="E40" s="5">
        <v>1</v>
      </c>
      <c r="F40" s="5">
        <v>0</v>
      </c>
      <c r="G40" s="5">
        <v>1</v>
      </c>
      <c r="H40" s="5">
        <v>1</v>
      </c>
      <c r="I40" s="5">
        <v>0</v>
      </c>
      <c r="J40" s="5">
        <v>1</v>
      </c>
      <c r="K40" s="5">
        <v>0</v>
      </c>
      <c r="L40" s="5">
        <v>0</v>
      </c>
      <c r="M40" s="5">
        <v>1</v>
      </c>
      <c r="N40" s="5">
        <v>1</v>
      </c>
      <c r="O40" s="5">
        <v>1</v>
      </c>
      <c r="P40" s="5">
        <v>1</v>
      </c>
      <c r="Q40" s="5">
        <v>0</v>
      </c>
      <c r="R40" s="5">
        <v>0</v>
      </c>
      <c r="S40" s="5">
        <v>1</v>
      </c>
      <c r="T40" s="5">
        <v>0</v>
      </c>
      <c r="U40" s="5">
        <v>0</v>
      </c>
      <c r="V40" s="33">
        <f t="shared" si="0"/>
        <v>11</v>
      </c>
      <c r="W40" s="5">
        <f t="shared" si="1"/>
        <v>33</v>
      </c>
    </row>
    <row r="41" spans="1:23" x14ac:dyDescent="0.3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8"/>
    </row>
    <row r="42" spans="1:23" x14ac:dyDescent="0.35">
      <c r="A42" s="31" t="s">
        <v>41</v>
      </c>
      <c r="B42" s="19">
        <f>PEARSON(B6:B40,$V$6:$V$40)</f>
        <v>0.41138593176432275</v>
      </c>
      <c r="C42" s="19">
        <f t="shared" ref="C42:U42" si="2">PEARSON(C6:C40,$V$6:$V$40)</f>
        <v>0.37511765062641023</v>
      </c>
      <c r="D42" s="19">
        <f t="shared" si="2"/>
        <v>0.39578712971657426</v>
      </c>
      <c r="E42" s="19">
        <f t="shared" si="2"/>
        <v>0.41839311224838149</v>
      </c>
      <c r="F42" s="19">
        <f t="shared" si="2"/>
        <v>0.44306545579193296</v>
      </c>
      <c r="G42" s="19">
        <f t="shared" si="2"/>
        <v>0.35725006870477671</v>
      </c>
      <c r="H42" s="19">
        <f t="shared" si="2"/>
        <v>0.46578835347119169</v>
      </c>
      <c r="I42" s="19">
        <f t="shared" si="2"/>
        <v>0.3763304770186004</v>
      </c>
      <c r="J42" s="19">
        <f t="shared" si="2"/>
        <v>0.35156745481773916</v>
      </c>
      <c r="K42" s="19">
        <f t="shared" si="2"/>
        <v>0.38527940253998816</v>
      </c>
      <c r="L42" s="19">
        <f t="shared" si="2"/>
        <v>0.46955927184561053</v>
      </c>
      <c r="M42" s="19">
        <f t="shared" si="2"/>
        <v>0.36943353015289476</v>
      </c>
      <c r="N42" s="19">
        <f t="shared" si="2"/>
        <v>0.37369226407557293</v>
      </c>
      <c r="O42" s="19">
        <f t="shared" si="2"/>
        <v>0.4336031259610898</v>
      </c>
      <c r="P42" s="19">
        <f t="shared" si="2"/>
        <v>0.3793174757165938</v>
      </c>
      <c r="Q42" s="19">
        <f t="shared" si="2"/>
        <v>0.46568792386518715</v>
      </c>
      <c r="R42" s="19">
        <f t="shared" si="2"/>
        <v>0.36426824566633514</v>
      </c>
      <c r="S42" s="19">
        <f t="shared" si="2"/>
        <v>0.37615388723035054</v>
      </c>
      <c r="T42" s="19">
        <f t="shared" si="2"/>
        <v>0.43356521787694574</v>
      </c>
      <c r="U42" s="19">
        <f t="shared" si="2"/>
        <v>0.37369226407557288</v>
      </c>
      <c r="V42" s="7"/>
      <c r="W42" s="8"/>
    </row>
    <row r="43" spans="1:23" x14ac:dyDescent="0.35">
      <c r="A43" s="31" t="s">
        <v>42</v>
      </c>
      <c r="B43" s="8">
        <v>0.34399999999999997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7"/>
      <c r="W43" s="8"/>
    </row>
    <row r="44" spans="1:23" x14ac:dyDescent="0.35">
      <c r="A44" s="31" t="s">
        <v>48</v>
      </c>
      <c r="B44" s="21" t="str">
        <f>IF(B42&gt;$B$43,"Valid","TIDAK VALID")</f>
        <v>Valid</v>
      </c>
      <c r="C44" s="21" t="str">
        <f t="shared" ref="C44:U44" si="3">IF(C42&gt;$B$43,"Valid","tidak valid")</f>
        <v>Valid</v>
      </c>
      <c r="D44" s="21" t="str">
        <f t="shared" si="3"/>
        <v>Valid</v>
      </c>
      <c r="E44" s="21" t="str">
        <f t="shared" si="3"/>
        <v>Valid</v>
      </c>
      <c r="F44" s="21" t="str">
        <f t="shared" si="3"/>
        <v>Valid</v>
      </c>
      <c r="G44" s="21" t="str">
        <f t="shared" si="3"/>
        <v>Valid</v>
      </c>
      <c r="H44" s="21" t="str">
        <f t="shared" si="3"/>
        <v>Valid</v>
      </c>
      <c r="I44" s="21" t="str">
        <f t="shared" si="3"/>
        <v>Valid</v>
      </c>
      <c r="J44" s="21" t="str">
        <f t="shared" si="3"/>
        <v>Valid</v>
      </c>
      <c r="K44" s="21" t="str">
        <f t="shared" si="3"/>
        <v>Valid</v>
      </c>
      <c r="L44" s="21" t="str">
        <f t="shared" si="3"/>
        <v>Valid</v>
      </c>
      <c r="M44" s="21" t="str">
        <f t="shared" si="3"/>
        <v>Valid</v>
      </c>
      <c r="N44" s="21" t="str">
        <f t="shared" si="3"/>
        <v>Valid</v>
      </c>
      <c r="O44" s="21" t="str">
        <f t="shared" si="3"/>
        <v>Valid</v>
      </c>
      <c r="P44" s="21" t="str">
        <f t="shared" si="3"/>
        <v>Valid</v>
      </c>
      <c r="Q44" s="21" t="str">
        <f t="shared" si="3"/>
        <v>Valid</v>
      </c>
      <c r="R44" s="21" t="str">
        <f t="shared" si="3"/>
        <v>Valid</v>
      </c>
      <c r="S44" s="21" t="str">
        <f t="shared" si="3"/>
        <v>Valid</v>
      </c>
      <c r="T44" s="21" t="str">
        <f t="shared" si="3"/>
        <v>Valid</v>
      </c>
      <c r="U44" s="21" t="str">
        <f t="shared" si="3"/>
        <v>Valid</v>
      </c>
      <c r="V44" s="7"/>
      <c r="W44" s="8"/>
    </row>
  </sheetData>
  <mergeCells count="7">
    <mergeCell ref="W4:W5"/>
    <mergeCell ref="A1:V1"/>
    <mergeCell ref="A2:V2"/>
    <mergeCell ref="A3:V3"/>
    <mergeCell ref="A4:A5"/>
    <mergeCell ref="B4:U4"/>
    <mergeCell ref="V4:V5"/>
  </mergeCells>
  <pageMargins left="0.7" right="0.7" top="0.75" bottom="0.75" header="0.3" footer="0.3"/>
  <pageSetup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9E727-1BCB-41F1-BF29-A7B4D705E57C}">
  <dimension ref="A1:G43"/>
  <sheetViews>
    <sheetView topLeftCell="A14" workbookViewId="0">
      <selection activeCell="B6" sqref="B6:F40"/>
    </sheetView>
  </sheetViews>
  <sheetFormatPr defaultRowHeight="14.5" x14ac:dyDescent="0.35"/>
  <cols>
    <col min="1" max="1" width="33.453125" bestFit="1" customWidth="1"/>
    <col min="2" max="7" width="8.7265625" style="34"/>
  </cols>
  <sheetData>
    <row r="1" spans="1:7" ht="15.5" x14ac:dyDescent="0.35">
      <c r="A1" s="22" t="s">
        <v>44</v>
      </c>
      <c r="B1" s="22"/>
      <c r="C1" s="22"/>
      <c r="D1" s="22"/>
      <c r="E1" s="22"/>
      <c r="F1" s="22"/>
      <c r="G1" s="22"/>
    </row>
    <row r="2" spans="1:7" ht="15.5" x14ac:dyDescent="0.35">
      <c r="A2" s="22" t="s">
        <v>50</v>
      </c>
      <c r="B2" s="22"/>
      <c r="C2" s="22"/>
      <c r="D2" s="22"/>
      <c r="E2" s="22"/>
      <c r="F2" s="22"/>
      <c r="G2" s="22"/>
    </row>
    <row r="3" spans="1:7" ht="15.5" x14ac:dyDescent="0.35">
      <c r="A3" s="23" t="s">
        <v>1</v>
      </c>
      <c r="B3" s="23"/>
      <c r="C3" s="23"/>
      <c r="D3" s="23"/>
      <c r="E3" s="23"/>
      <c r="F3" s="23"/>
      <c r="G3" s="23"/>
    </row>
    <row r="4" spans="1:7" ht="15" x14ac:dyDescent="0.35">
      <c r="A4" s="16" t="s">
        <v>2</v>
      </c>
      <c r="B4" s="16" t="s">
        <v>47</v>
      </c>
      <c r="C4" s="16"/>
      <c r="D4" s="16"/>
      <c r="E4" s="16"/>
      <c r="F4" s="16"/>
      <c r="G4" s="16" t="s">
        <v>48</v>
      </c>
    </row>
    <row r="5" spans="1:7" ht="15" x14ac:dyDescent="0.35">
      <c r="A5" s="16"/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6"/>
    </row>
    <row r="6" spans="1:7" ht="15.5" x14ac:dyDescent="0.35">
      <c r="A6" s="24" t="s">
        <v>6</v>
      </c>
      <c r="B6" s="25">
        <v>0</v>
      </c>
      <c r="C6" s="25">
        <v>4</v>
      </c>
      <c r="D6" s="25">
        <v>4</v>
      </c>
      <c r="E6" s="25">
        <v>0</v>
      </c>
      <c r="F6" s="25">
        <v>4</v>
      </c>
      <c r="G6" s="25">
        <f>SUM(B6:F6)</f>
        <v>12</v>
      </c>
    </row>
    <row r="7" spans="1:7" ht="15.5" x14ac:dyDescent="0.35">
      <c r="A7" s="24" t="s">
        <v>7</v>
      </c>
      <c r="B7" s="25">
        <v>0</v>
      </c>
      <c r="C7" s="25">
        <v>4</v>
      </c>
      <c r="D7" s="25">
        <v>4</v>
      </c>
      <c r="E7" s="25">
        <v>4</v>
      </c>
      <c r="F7" s="25">
        <v>4</v>
      </c>
      <c r="G7" s="25">
        <f t="shared" ref="G7:G40" si="0">SUM(B7:F7)</f>
        <v>16</v>
      </c>
    </row>
    <row r="8" spans="1:7" ht="15.5" x14ac:dyDescent="0.35">
      <c r="A8" s="24" t="s">
        <v>8</v>
      </c>
      <c r="B8" s="25">
        <v>4</v>
      </c>
      <c r="C8" s="25">
        <v>8</v>
      </c>
      <c r="D8" s="25">
        <v>4</v>
      </c>
      <c r="E8" s="25">
        <v>4</v>
      </c>
      <c r="F8" s="25">
        <v>8</v>
      </c>
      <c r="G8" s="25">
        <f t="shared" si="0"/>
        <v>28</v>
      </c>
    </row>
    <row r="9" spans="1:7" ht="15.5" x14ac:dyDescent="0.35">
      <c r="A9" s="24" t="s">
        <v>9</v>
      </c>
      <c r="B9" s="25">
        <v>4</v>
      </c>
      <c r="C9" s="25">
        <v>4</v>
      </c>
      <c r="D9" s="25">
        <v>0</v>
      </c>
      <c r="E9" s="25">
        <v>0</v>
      </c>
      <c r="F9" s="25">
        <v>4</v>
      </c>
      <c r="G9" s="25">
        <f t="shared" si="0"/>
        <v>12</v>
      </c>
    </row>
    <row r="10" spans="1:7" ht="15.5" x14ac:dyDescent="0.35">
      <c r="A10" s="24" t="s">
        <v>10</v>
      </c>
      <c r="B10" s="25">
        <v>4</v>
      </c>
      <c r="C10" s="25">
        <v>4</v>
      </c>
      <c r="D10" s="25">
        <v>4</v>
      </c>
      <c r="E10" s="25">
        <v>4</v>
      </c>
      <c r="F10" s="25">
        <v>4</v>
      </c>
      <c r="G10" s="25">
        <f t="shared" si="0"/>
        <v>20</v>
      </c>
    </row>
    <row r="11" spans="1:7" ht="15.5" x14ac:dyDescent="0.35">
      <c r="A11" s="24" t="s">
        <v>11</v>
      </c>
      <c r="B11" s="25">
        <v>4</v>
      </c>
      <c r="C11" s="25">
        <v>4</v>
      </c>
      <c r="D11" s="25">
        <v>4</v>
      </c>
      <c r="E11" s="25">
        <v>4</v>
      </c>
      <c r="F11" s="25">
        <v>4</v>
      </c>
      <c r="G11" s="25">
        <f t="shared" si="0"/>
        <v>20</v>
      </c>
    </row>
    <row r="12" spans="1:7" ht="15.5" x14ac:dyDescent="0.35">
      <c r="A12" s="24" t="s">
        <v>12</v>
      </c>
      <c r="B12" s="25">
        <v>4</v>
      </c>
      <c r="C12" s="25">
        <v>8</v>
      </c>
      <c r="D12" s="25">
        <v>4</v>
      </c>
      <c r="E12" s="25">
        <v>0</v>
      </c>
      <c r="F12" s="25">
        <v>8</v>
      </c>
      <c r="G12" s="25">
        <f t="shared" si="0"/>
        <v>24</v>
      </c>
    </row>
    <row r="13" spans="1:7" ht="15.5" x14ac:dyDescent="0.35">
      <c r="A13" s="24" t="s">
        <v>13</v>
      </c>
      <c r="B13" s="25">
        <v>4</v>
      </c>
      <c r="C13" s="25">
        <v>8</v>
      </c>
      <c r="D13" s="25">
        <v>4</v>
      </c>
      <c r="E13" s="25">
        <v>4</v>
      </c>
      <c r="F13" s="25">
        <v>8</v>
      </c>
      <c r="G13" s="25">
        <f t="shared" si="0"/>
        <v>28</v>
      </c>
    </row>
    <row r="14" spans="1:7" ht="15.5" x14ac:dyDescent="0.35">
      <c r="A14" s="24" t="s">
        <v>14</v>
      </c>
      <c r="B14" s="25">
        <v>4</v>
      </c>
      <c r="C14" s="25">
        <v>4</v>
      </c>
      <c r="D14" s="25">
        <v>4</v>
      </c>
      <c r="E14" s="25">
        <v>4</v>
      </c>
      <c r="F14" s="25">
        <v>4</v>
      </c>
      <c r="G14" s="25">
        <f t="shared" si="0"/>
        <v>20</v>
      </c>
    </row>
    <row r="15" spans="1:7" ht="15.5" x14ac:dyDescent="0.35">
      <c r="A15" s="24" t="s">
        <v>15</v>
      </c>
      <c r="B15" s="25">
        <v>4</v>
      </c>
      <c r="C15" s="25">
        <v>8</v>
      </c>
      <c r="D15" s="25">
        <v>4</v>
      </c>
      <c r="E15" s="25">
        <v>4</v>
      </c>
      <c r="F15" s="25">
        <v>8</v>
      </c>
      <c r="G15" s="25">
        <f t="shared" si="0"/>
        <v>28</v>
      </c>
    </row>
    <row r="16" spans="1:7" ht="15.5" x14ac:dyDescent="0.35">
      <c r="A16" s="24" t="s">
        <v>16</v>
      </c>
      <c r="B16" s="25">
        <v>4</v>
      </c>
      <c r="C16" s="25">
        <v>8</v>
      </c>
      <c r="D16" s="25">
        <v>4</v>
      </c>
      <c r="E16" s="25">
        <v>4</v>
      </c>
      <c r="F16" s="25">
        <v>4</v>
      </c>
      <c r="G16" s="25">
        <f t="shared" si="0"/>
        <v>24</v>
      </c>
    </row>
    <row r="17" spans="1:7" ht="15.5" x14ac:dyDescent="0.35">
      <c r="A17" s="24" t="s">
        <v>17</v>
      </c>
      <c r="B17" s="25">
        <v>4</v>
      </c>
      <c r="C17" s="25">
        <v>8</v>
      </c>
      <c r="D17" s="25">
        <v>4</v>
      </c>
      <c r="E17" s="25">
        <v>4</v>
      </c>
      <c r="F17" s="25">
        <v>4</v>
      </c>
      <c r="G17" s="25">
        <f t="shared" si="0"/>
        <v>24</v>
      </c>
    </row>
    <row r="18" spans="1:7" ht="15.5" x14ac:dyDescent="0.35">
      <c r="A18" s="24" t="s">
        <v>18</v>
      </c>
      <c r="B18" s="25">
        <v>0</v>
      </c>
      <c r="C18" s="25">
        <v>4</v>
      </c>
      <c r="D18" s="25">
        <v>4</v>
      </c>
      <c r="E18" s="25">
        <v>4</v>
      </c>
      <c r="F18" s="25">
        <v>4</v>
      </c>
      <c r="G18" s="25">
        <f t="shared" si="0"/>
        <v>16</v>
      </c>
    </row>
    <row r="19" spans="1:7" ht="15.5" x14ac:dyDescent="0.35">
      <c r="A19" s="24" t="s">
        <v>19</v>
      </c>
      <c r="B19" s="25">
        <v>4</v>
      </c>
      <c r="C19" s="25">
        <v>4</v>
      </c>
      <c r="D19" s="25">
        <v>4</v>
      </c>
      <c r="E19" s="25">
        <v>4</v>
      </c>
      <c r="F19" s="25">
        <v>4</v>
      </c>
      <c r="G19" s="25">
        <f t="shared" si="0"/>
        <v>20</v>
      </c>
    </row>
    <row r="20" spans="1:7" ht="15.5" x14ac:dyDescent="0.35">
      <c r="A20" s="24" t="s">
        <v>20</v>
      </c>
      <c r="B20" s="25">
        <v>0</v>
      </c>
      <c r="C20" s="25">
        <v>4</v>
      </c>
      <c r="D20" s="25">
        <v>0</v>
      </c>
      <c r="E20" s="25">
        <v>4</v>
      </c>
      <c r="F20" s="25">
        <v>4</v>
      </c>
      <c r="G20" s="25">
        <f t="shared" si="0"/>
        <v>12</v>
      </c>
    </row>
    <row r="21" spans="1:7" ht="15.5" x14ac:dyDescent="0.35">
      <c r="A21" s="24" t="s">
        <v>21</v>
      </c>
      <c r="B21" s="25">
        <v>4</v>
      </c>
      <c r="C21" s="25">
        <v>4</v>
      </c>
      <c r="D21" s="25">
        <v>4</v>
      </c>
      <c r="E21" s="25">
        <v>4</v>
      </c>
      <c r="F21" s="25">
        <v>4</v>
      </c>
      <c r="G21" s="25">
        <f t="shared" si="0"/>
        <v>20</v>
      </c>
    </row>
    <row r="22" spans="1:7" ht="15.5" x14ac:dyDescent="0.35">
      <c r="A22" s="24" t="s">
        <v>22</v>
      </c>
      <c r="B22" s="25">
        <v>4</v>
      </c>
      <c r="C22" s="25">
        <v>4</v>
      </c>
      <c r="D22" s="25">
        <v>4</v>
      </c>
      <c r="E22" s="25">
        <v>4</v>
      </c>
      <c r="F22" s="25">
        <v>4</v>
      </c>
      <c r="G22" s="25">
        <f t="shared" si="0"/>
        <v>20</v>
      </c>
    </row>
    <row r="23" spans="1:7" ht="15.5" x14ac:dyDescent="0.35">
      <c r="A23" s="24" t="s">
        <v>23</v>
      </c>
      <c r="B23" s="25">
        <v>0</v>
      </c>
      <c r="C23" s="25">
        <v>4</v>
      </c>
      <c r="D23" s="25">
        <v>4</v>
      </c>
      <c r="E23" s="25">
        <v>4</v>
      </c>
      <c r="F23" s="25">
        <v>4</v>
      </c>
      <c r="G23" s="25">
        <f t="shared" si="0"/>
        <v>16</v>
      </c>
    </row>
    <row r="24" spans="1:7" ht="15.5" x14ac:dyDescent="0.35">
      <c r="A24" s="24" t="s">
        <v>24</v>
      </c>
      <c r="B24" s="25">
        <v>8</v>
      </c>
      <c r="C24" s="25">
        <v>8</v>
      </c>
      <c r="D24" s="25">
        <v>4</v>
      </c>
      <c r="E24" s="25">
        <v>4</v>
      </c>
      <c r="F24" s="25">
        <v>8</v>
      </c>
      <c r="G24" s="25">
        <f t="shared" si="0"/>
        <v>32</v>
      </c>
    </row>
    <row r="25" spans="1:7" ht="15.5" x14ac:dyDescent="0.35">
      <c r="A25" s="24" t="s">
        <v>25</v>
      </c>
      <c r="B25" s="25">
        <v>0</v>
      </c>
      <c r="C25" s="25">
        <v>4</v>
      </c>
      <c r="D25" s="25">
        <v>0</v>
      </c>
      <c r="E25" s="25">
        <v>4</v>
      </c>
      <c r="F25" s="25">
        <v>4</v>
      </c>
      <c r="G25" s="25">
        <f t="shared" si="0"/>
        <v>12</v>
      </c>
    </row>
    <row r="26" spans="1:7" ht="15.5" x14ac:dyDescent="0.35">
      <c r="A26" s="24" t="s">
        <v>26</v>
      </c>
      <c r="B26" s="25">
        <v>4</v>
      </c>
      <c r="C26" s="25">
        <v>4</v>
      </c>
      <c r="D26" s="25">
        <v>4</v>
      </c>
      <c r="E26" s="25">
        <v>4</v>
      </c>
      <c r="F26" s="25">
        <v>4</v>
      </c>
      <c r="G26" s="25">
        <f t="shared" si="0"/>
        <v>20</v>
      </c>
    </row>
    <row r="27" spans="1:7" ht="15.5" x14ac:dyDescent="0.35">
      <c r="A27" s="24" t="s">
        <v>27</v>
      </c>
      <c r="B27" s="25">
        <v>4</v>
      </c>
      <c r="C27" s="25">
        <v>4</v>
      </c>
      <c r="D27" s="25">
        <v>4</v>
      </c>
      <c r="E27" s="25">
        <v>0</v>
      </c>
      <c r="F27" s="25">
        <v>4</v>
      </c>
      <c r="G27" s="25">
        <f t="shared" si="0"/>
        <v>16</v>
      </c>
    </row>
    <row r="28" spans="1:7" ht="15.5" x14ac:dyDescent="0.35">
      <c r="A28" s="24" t="s">
        <v>28</v>
      </c>
      <c r="B28" s="25">
        <v>0</v>
      </c>
      <c r="C28" s="25">
        <v>4</v>
      </c>
      <c r="D28" s="25">
        <v>4</v>
      </c>
      <c r="E28" s="25">
        <v>4</v>
      </c>
      <c r="F28" s="25">
        <v>4</v>
      </c>
      <c r="G28" s="25">
        <f t="shared" si="0"/>
        <v>16</v>
      </c>
    </row>
    <row r="29" spans="1:7" ht="15.5" x14ac:dyDescent="0.35">
      <c r="A29" s="24" t="s">
        <v>29</v>
      </c>
      <c r="B29" s="25">
        <v>4</v>
      </c>
      <c r="C29" s="25">
        <v>4</v>
      </c>
      <c r="D29" s="25">
        <v>0</v>
      </c>
      <c r="E29" s="25">
        <v>0</v>
      </c>
      <c r="F29" s="25">
        <v>4</v>
      </c>
      <c r="G29" s="25">
        <f t="shared" si="0"/>
        <v>12</v>
      </c>
    </row>
    <row r="30" spans="1:7" ht="15.5" x14ac:dyDescent="0.35">
      <c r="A30" s="24" t="s">
        <v>30</v>
      </c>
      <c r="B30" s="25">
        <v>0</v>
      </c>
      <c r="C30" s="25">
        <v>4</v>
      </c>
      <c r="D30" s="25">
        <v>4</v>
      </c>
      <c r="E30" s="25">
        <v>4</v>
      </c>
      <c r="F30" s="25">
        <v>4</v>
      </c>
      <c r="G30" s="25">
        <f t="shared" si="0"/>
        <v>16</v>
      </c>
    </row>
    <row r="31" spans="1:7" ht="15.5" x14ac:dyDescent="0.35">
      <c r="A31" s="24" t="s">
        <v>31</v>
      </c>
      <c r="B31" s="25">
        <v>4</v>
      </c>
      <c r="C31" s="25">
        <v>4</v>
      </c>
      <c r="D31" s="25">
        <v>4</v>
      </c>
      <c r="E31" s="25">
        <v>0</v>
      </c>
      <c r="F31" s="25">
        <v>4</v>
      </c>
      <c r="G31" s="25">
        <f t="shared" si="0"/>
        <v>16</v>
      </c>
    </row>
    <row r="32" spans="1:7" ht="15.5" x14ac:dyDescent="0.35">
      <c r="A32" s="24" t="s">
        <v>32</v>
      </c>
      <c r="B32" s="25">
        <v>4</v>
      </c>
      <c r="C32" s="25">
        <v>8</v>
      </c>
      <c r="D32" s="25">
        <v>4</v>
      </c>
      <c r="E32" s="25">
        <v>4</v>
      </c>
      <c r="F32" s="25">
        <v>8</v>
      </c>
      <c r="G32" s="25">
        <f t="shared" si="0"/>
        <v>28</v>
      </c>
    </row>
    <row r="33" spans="1:7" ht="15.5" x14ac:dyDescent="0.35">
      <c r="A33" s="24" t="s">
        <v>33</v>
      </c>
      <c r="B33" s="25">
        <v>0</v>
      </c>
      <c r="C33" s="25">
        <v>4</v>
      </c>
      <c r="D33" s="25">
        <v>4</v>
      </c>
      <c r="E33" s="25">
        <v>4</v>
      </c>
      <c r="F33" s="25">
        <v>4</v>
      </c>
      <c r="G33" s="25">
        <f t="shared" si="0"/>
        <v>16</v>
      </c>
    </row>
    <row r="34" spans="1:7" ht="15.5" x14ac:dyDescent="0.35">
      <c r="A34" s="24" t="s">
        <v>34</v>
      </c>
      <c r="B34" s="25">
        <v>4</v>
      </c>
      <c r="C34" s="25">
        <v>4</v>
      </c>
      <c r="D34" s="25">
        <v>4</v>
      </c>
      <c r="E34" s="25">
        <v>4</v>
      </c>
      <c r="F34" s="25">
        <v>4</v>
      </c>
      <c r="G34" s="25">
        <f t="shared" si="0"/>
        <v>20</v>
      </c>
    </row>
    <row r="35" spans="1:7" ht="15.5" x14ac:dyDescent="0.35">
      <c r="A35" s="24" t="s">
        <v>35</v>
      </c>
      <c r="B35" s="25">
        <v>4</v>
      </c>
      <c r="C35" s="25">
        <v>4</v>
      </c>
      <c r="D35" s="25">
        <v>4</v>
      </c>
      <c r="E35" s="25">
        <v>0</v>
      </c>
      <c r="F35" s="25">
        <v>4</v>
      </c>
      <c r="G35" s="25">
        <f t="shared" si="0"/>
        <v>16</v>
      </c>
    </row>
    <row r="36" spans="1:7" ht="15.5" x14ac:dyDescent="0.35">
      <c r="A36" s="24" t="s">
        <v>36</v>
      </c>
      <c r="B36" s="25">
        <v>0</v>
      </c>
      <c r="C36" s="25">
        <v>4</v>
      </c>
      <c r="D36" s="25">
        <v>4</v>
      </c>
      <c r="E36" s="25">
        <v>4</v>
      </c>
      <c r="F36" s="25">
        <v>4</v>
      </c>
      <c r="G36" s="25">
        <f t="shared" si="0"/>
        <v>16</v>
      </c>
    </row>
    <row r="37" spans="1:7" ht="15.5" x14ac:dyDescent="0.35">
      <c r="A37" s="24" t="s">
        <v>37</v>
      </c>
      <c r="B37" s="25">
        <v>4</v>
      </c>
      <c r="C37" s="25">
        <v>8</v>
      </c>
      <c r="D37" s="25">
        <v>4</v>
      </c>
      <c r="E37" s="25">
        <v>4</v>
      </c>
      <c r="F37" s="25">
        <v>8</v>
      </c>
      <c r="G37" s="25">
        <f t="shared" si="0"/>
        <v>28</v>
      </c>
    </row>
    <row r="38" spans="1:7" ht="15.5" x14ac:dyDescent="0.35">
      <c r="A38" s="24" t="s">
        <v>38</v>
      </c>
      <c r="B38" s="25">
        <v>4</v>
      </c>
      <c r="C38" s="25">
        <v>8</v>
      </c>
      <c r="D38" s="25">
        <v>4</v>
      </c>
      <c r="E38" s="25">
        <v>4</v>
      </c>
      <c r="F38" s="25">
        <v>4</v>
      </c>
      <c r="G38" s="25">
        <f t="shared" si="0"/>
        <v>24</v>
      </c>
    </row>
    <row r="39" spans="1:7" ht="15.5" x14ac:dyDescent="0.35">
      <c r="A39" s="24" t="s">
        <v>39</v>
      </c>
      <c r="B39" s="25">
        <v>4</v>
      </c>
      <c r="C39" s="25">
        <v>4</v>
      </c>
      <c r="D39" s="25">
        <v>4</v>
      </c>
      <c r="E39" s="25">
        <v>4</v>
      </c>
      <c r="F39" s="25">
        <v>4</v>
      </c>
      <c r="G39" s="25">
        <f t="shared" si="0"/>
        <v>20</v>
      </c>
    </row>
    <row r="40" spans="1:7" ht="15.5" x14ac:dyDescent="0.35">
      <c r="A40" s="24" t="s">
        <v>40</v>
      </c>
      <c r="B40" s="25">
        <v>0</v>
      </c>
      <c r="C40" s="25">
        <v>4</v>
      </c>
      <c r="D40" s="25">
        <v>4</v>
      </c>
      <c r="E40" s="25">
        <v>0</v>
      </c>
      <c r="F40" s="25">
        <v>4</v>
      </c>
      <c r="G40" s="25">
        <f t="shared" si="0"/>
        <v>12</v>
      </c>
    </row>
    <row r="41" spans="1:7" ht="15.5" x14ac:dyDescent="0.35">
      <c r="A41" s="35" t="s">
        <v>41</v>
      </c>
      <c r="B41" s="38">
        <f>PEARSON(B6:B40,$G$6:$G$40)</f>
        <v>0.67314560089181319</v>
      </c>
      <c r="C41" s="38">
        <f>PEARSON(C6:C40,$G$6:$G$40)</f>
        <v>0.84692649194521052</v>
      </c>
      <c r="D41" s="38">
        <f>PEARSON(D6:D40,$G$6:$G$40)</f>
        <v>0.48475077596040594</v>
      </c>
      <c r="E41" s="38">
        <f>PEARSON(E6:E40,$G$6:$G$40)</f>
        <v>0.43791601275510683</v>
      </c>
      <c r="F41" s="38">
        <f>PEARSON(F6:F40,$G$6:$G$40)</f>
        <v>0.77855137362881233</v>
      </c>
      <c r="G41" s="36"/>
    </row>
    <row r="42" spans="1:7" ht="15.5" x14ac:dyDescent="0.35">
      <c r="A42" s="35" t="s">
        <v>42</v>
      </c>
      <c r="B42" s="37">
        <v>0.34399999999999997</v>
      </c>
      <c r="C42" s="37">
        <v>0.34399999999999997</v>
      </c>
      <c r="D42" s="37">
        <v>0.34399999999999997</v>
      </c>
      <c r="E42" s="37">
        <v>0.34399999999999997</v>
      </c>
      <c r="F42" s="37">
        <v>0.34399999999999997</v>
      </c>
      <c r="G42" s="36"/>
    </row>
    <row r="43" spans="1:7" ht="15.5" x14ac:dyDescent="0.35">
      <c r="A43" s="35" t="s">
        <v>48</v>
      </c>
      <c r="B43" s="39" t="str">
        <f>IF(B41&gt;$B$42,"valid","tidak valid")</f>
        <v>valid</v>
      </c>
      <c r="C43" s="39" t="str">
        <f>IF(C41&gt;$B$42,"valid","tidak valid")</f>
        <v>valid</v>
      </c>
      <c r="D43" s="39" t="str">
        <f>IF(D41&gt;$B$42,"valid","tidak valid")</f>
        <v>valid</v>
      </c>
      <c r="E43" s="39" t="str">
        <f>IF(E41&gt;$B$42,"valid","tidak valid")</f>
        <v>valid</v>
      </c>
      <c r="F43" s="39" t="str">
        <f>IF(F41&gt;$B$42,"valid","tidak valid")</f>
        <v>valid</v>
      </c>
      <c r="G43" s="36"/>
    </row>
  </sheetData>
  <mergeCells count="6">
    <mergeCell ref="A1:G1"/>
    <mergeCell ref="A2:G2"/>
    <mergeCell ref="A3:G3"/>
    <mergeCell ref="A4:A5"/>
    <mergeCell ref="B4:F4"/>
    <mergeCell ref="G4:G5"/>
  </mergeCells>
  <pageMargins left="0.7" right="0.7" top="0.75" bottom="0.75" header="0.3" footer="0.3"/>
  <pageSetup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4B1E0-3F6B-4479-B40A-338BC0DD5DD4}">
  <dimension ref="A1:F38"/>
  <sheetViews>
    <sheetView topLeftCell="B1" workbookViewId="0">
      <selection activeCell="N10" sqref="N10"/>
    </sheetView>
  </sheetViews>
  <sheetFormatPr defaultRowHeight="14.5" x14ac:dyDescent="0.35"/>
  <cols>
    <col min="2" max="2" width="22.81640625" bestFit="1" customWidth="1"/>
    <col min="3" max="3" width="8.1796875" bestFit="1" customWidth="1"/>
    <col min="4" max="4" width="16" bestFit="1" customWidth="1"/>
    <col min="5" max="5" width="16.1796875" bestFit="1" customWidth="1"/>
    <col min="6" max="6" width="15.08984375" bestFit="1" customWidth="1"/>
  </cols>
  <sheetData>
    <row r="1" spans="1:6" ht="15.5" x14ac:dyDescent="0.35">
      <c r="A1" s="22" t="s">
        <v>51</v>
      </c>
      <c r="B1" s="22"/>
      <c r="C1" s="22"/>
      <c r="D1" s="22"/>
      <c r="E1" s="22"/>
      <c r="F1" s="22"/>
    </row>
    <row r="2" spans="1:6" x14ac:dyDescent="0.35">
      <c r="A2" s="40"/>
      <c r="B2" s="40"/>
      <c r="C2" s="40"/>
      <c r="D2" s="40"/>
      <c r="E2" s="40"/>
      <c r="F2" s="40"/>
    </row>
    <row r="3" spans="1:6" ht="15" x14ac:dyDescent="0.35">
      <c r="A3" s="14" t="s">
        <v>52</v>
      </c>
      <c r="B3" s="14" t="s">
        <v>53</v>
      </c>
      <c r="C3" s="14" t="s">
        <v>54</v>
      </c>
      <c r="D3" s="14" t="s">
        <v>55</v>
      </c>
      <c r="E3" s="14" t="s">
        <v>56</v>
      </c>
      <c r="F3" s="14" t="s">
        <v>57</v>
      </c>
    </row>
    <row r="4" spans="1:6" ht="15" customHeight="1" x14ac:dyDescent="0.35">
      <c r="A4" s="25">
        <v>1</v>
      </c>
      <c r="B4" s="41" t="s">
        <v>6</v>
      </c>
      <c r="C4" s="25">
        <v>4</v>
      </c>
      <c r="D4" s="25">
        <v>18</v>
      </c>
      <c r="E4" s="25">
        <v>0</v>
      </c>
      <c r="F4" s="1">
        <f>SUM(D4:E4)</f>
        <v>18</v>
      </c>
    </row>
    <row r="5" spans="1:6" ht="15" customHeight="1" x14ac:dyDescent="0.35">
      <c r="A5" s="25">
        <v>2</v>
      </c>
      <c r="B5" s="41" t="s">
        <v>7</v>
      </c>
      <c r="C5" s="25">
        <v>4</v>
      </c>
      <c r="D5" s="25">
        <v>21</v>
      </c>
      <c r="E5" s="25">
        <v>4</v>
      </c>
      <c r="F5" s="1">
        <f t="shared" ref="F5:F38" si="0">SUM(D5:E5)</f>
        <v>25</v>
      </c>
    </row>
    <row r="6" spans="1:6" ht="15" customHeight="1" x14ac:dyDescent="0.35">
      <c r="A6" s="25">
        <v>3</v>
      </c>
      <c r="B6" s="41" t="s">
        <v>58</v>
      </c>
      <c r="C6" s="25">
        <v>4</v>
      </c>
      <c r="D6" s="25">
        <v>51</v>
      </c>
      <c r="E6" s="25">
        <v>12</v>
      </c>
      <c r="F6" s="1">
        <f t="shared" si="0"/>
        <v>63</v>
      </c>
    </row>
    <row r="7" spans="1:6" ht="15" customHeight="1" x14ac:dyDescent="0.35">
      <c r="A7" s="25">
        <v>4</v>
      </c>
      <c r="B7" s="41" t="s">
        <v>9</v>
      </c>
      <c r="C7" s="25">
        <v>4</v>
      </c>
      <c r="D7" s="25">
        <v>33</v>
      </c>
      <c r="E7" s="25">
        <v>0</v>
      </c>
      <c r="F7" s="1">
        <f t="shared" si="0"/>
        <v>33</v>
      </c>
    </row>
    <row r="8" spans="1:6" ht="15" customHeight="1" x14ac:dyDescent="0.35">
      <c r="A8" s="25">
        <v>5</v>
      </c>
      <c r="B8" s="41" t="s">
        <v>59</v>
      </c>
      <c r="C8" s="25">
        <v>4</v>
      </c>
      <c r="D8" s="25">
        <v>54</v>
      </c>
      <c r="E8" s="25">
        <v>0</v>
      </c>
      <c r="F8" s="1">
        <f t="shared" si="0"/>
        <v>54</v>
      </c>
    </row>
    <row r="9" spans="1:6" ht="15" customHeight="1" x14ac:dyDescent="0.35">
      <c r="A9" s="25">
        <v>6</v>
      </c>
      <c r="B9" s="41" t="s">
        <v>60</v>
      </c>
      <c r="C9" s="25">
        <v>4</v>
      </c>
      <c r="D9" s="25">
        <v>30</v>
      </c>
      <c r="E9" s="25">
        <v>0</v>
      </c>
      <c r="F9" s="1">
        <f t="shared" si="0"/>
        <v>30</v>
      </c>
    </row>
    <row r="10" spans="1:6" ht="15" customHeight="1" x14ac:dyDescent="0.35">
      <c r="A10" s="25">
        <v>7</v>
      </c>
      <c r="B10" s="41" t="s">
        <v>61</v>
      </c>
      <c r="C10" s="25">
        <v>4</v>
      </c>
      <c r="D10" s="25">
        <v>42</v>
      </c>
      <c r="E10" s="25">
        <v>12</v>
      </c>
      <c r="F10" s="1">
        <f t="shared" si="0"/>
        <v>54</v>
      </c>
    </row>
    <row r="11" spans="1:6" ht="15" customHeight="1" x14ac:dyDescent="0.35">
      <c r="A11" s="25">
        <v>8</v>
      </c>
      <c r="B11" s="41" t="s">
        <v>62</v>
      </c>
      <c r="C11" s="25">
        <v>4</v>
      </c>
      <c r="D11" s="25">
        <v>45</v>
      </c>
      <c r="E11" s="25">
        <v>8</v>
      </c>
      <c r="F11" s="1">
        <f t="shared" si="0"/>
        <v>53</v>
      </c>
    </row>
    <row r="12" spans="1:6" ht="15" customHeight="1" x14ac:dyDescent="0.35">
      <c r="A12" s="25">
        <v>9</v>
      </c>
      <c r="B12" s="41" t="s">
        <v>63</v>
      </c>
      <c r="C12" s="25">
        <v>4</v>
      </c>
      <c r="D12" s="25">
        <v>30</v>
      </c>
      <c r="E12" s="25">
        <v>8</v>
      </c>
      <c r="F12" s="1">
        <f t="shared" si="0"/>
        <v>38</v>
      </c>
    </row>
    <row r="13" spans="1:6" ht="15" customHeight="1" x14ac:dyDescent="0.35">
      <c r="A13" s="25">
        <v>10</v>
      </c>
      <c r="B13" s="41" t="s">
        <v>64</v>
      </c>
      <c r="C13" s="25">
        <v>4</v>
      </c>
      <c r="D13" s="25">
        <v>39</v>
      </c>
      <c r="E13" s="25">
        <v>8</v>
      </c>
      <c r="F13" s="1">
        <f t="shared" si="0"/>
        <v>47</v>
      </c>
    </row>
    <row r="14" spans="1:6" ht="15" customHeight="1" x14ac:dyDescent="0.35">
      <c r="A14" s="25">
        <v>11</v>
      </c>
      <c r="B14" s="41" t="s">
        <v>65</v>
      </c>
      <c r="C14" s="25">
        <v>4</v>
      </c>
      <c r="D14" s="25">
        <v>54</v>
      </c>
      <c r="E14" s="25">
        <v>12</v>
      </c>
      <c r="F14" s="1">
        <f t="shared" si="0"/>
        <v>66</v>
      </c>
    </row>
    <row r="15" spans="1:6" ht="15" customHeight="1" x14ac:dyDescent="0.35">
      <c r="A15" s="25">
        <v>12</v>
      </c>
      <c r="B15" s="41" t="s">
        <v>66</v>
      </c>
      <c r="C15" s="25">
        <v>4</v>
      </c>
      <c r="D15" s="25">
        <v>30</v>
      </c>
      <c r="E15" s="25">
        <v>8</v>
      </c>
      <c r="F15" s="1">
        <f t="shared" si="0"/>
        <v>38</v>
      </c>
    </row>
    <row r="16" spans="1:6" ht="15" customHeight="1" x14ac:dyDescent="0.35">
      <c r="A16" s="25">
        <v>13</v>
      </c>
      <c r="B16" s="41" t="s">
        <v>67</v>
      </c>
      <c r="C16" s="25">
        <v>4</v>
      </c>
      <c r="D16" s="25">
        <v>27</v>
      </c>
      <c r="E16" s="25">
        <v>0</v>
      </c>
      <c r="F16" s="1">
        <f t="shared" si="0"/>
        <v>27</v>
      </c>
    </row>
    <row r="17" spans="1:6" ht="15" customHeight="1" x14ac:dyDescent="0.35">
      <c r="A17" s="25">
        <v>14</v>
      </c>
      <c r="B17" s="41" t="s">
        <v>68</v>
      </c>
      <c r="C17" s="25">
        <v>4</v>
      </c>
      <c r="D17" s="25">
        <v>15</v>
      </c>
      <c r="E17" s="25">
        <v>0</v>
      </c>
      <c r="F17" s="1">
        <f t="shared" si="0"/>
        <v>15</v>
      </c>
    </row>
    <row r="18" spans="1:6" ht="15" customHeight="1" x14ac:dyDescent="0.35">
      <c r="A18" s="25">
        <v>15</v>
      </c>
      <c r="B18" s="41" t="s">
        <v>69</v>
      </c>
      <c r="C18" s="25">
        <v>4</v>
      </c>
      <c r="D18" s="25">
        <v>27</v>
      </c>
      <c r="E18" s="25">
        <v>0</v>
      </c>
      <c r="F18" s="1">
        <f t="shared" si="0"/>
        <v>27</v>
      </c>
    </row>
    <row r="19" spans="1:6" ht="15" customHeight="1" x14ac:dyDescent="0.35">
      <c r="A19" s="25">
        <v>16</v>
      </c>
      <c r="B19" s="41" t="s">
        <v>70</v>
      </c>
      <c r="C19" s="25">
        <v>4</v>
      </c>
      <c r="D19" s="25">
        <v>45</v>
      </c>
      <c r="E19" s="25">
        <v>0</v>
      </c>
      <c r="F19" s="1">
        <f t="shared" si="0"/>
        <v>45</v>
      </c>
    </row>
    <row r="20" spans="1:6" ht="15" customHeight="1" x14ac:dyDescent="0.35">
      <c r="A20" s="25">
        <v>17</v>
      </c>
      <c r="B20" s="41" t="s">
        <v>71</v>
      </c>
      <c r="C20" s="25">
        <v>4</v>
      </c>
      <c r="D20" s="25">
        <v>27</v>
      </c>
      <c r="E20" s="25">
        <v>0</v>
      </c>
      <c r="F20" s="1">
        <f t="shared" si="0"/>
        <v>27</v>
      </c>
    </row>
    <row r="21" spans="1:6" ht="15" customHeight="1" x14ac:dyDescent="0.35">
      <c r="A21" s="25">
        <v>18</v>
      </c>
      <c r="B21" s="41" t="s">
        <v>72</v>
      </c>
      <c r="C21" s="25">
        <v>4</v>
      </c>
      <c r="D21" s="25">
        <v>27</v>
      </c>
      <c r="E21" s="25">
        <v>4</v>
      </c>
      <c r="F21" s="1">
        <f t="shared" si="0"/>
        <v>31</v>
      </c>
    </row>
    <row r="22" spans="1:6" ht="15" customHeight="1" x14ac:dyDescent="0.35">
      <c r="A22" s="25">
        <v>19</v>
      </c>
      <c r="B22" s="41" t="s">
        <v>24</v>
      </c>
      <c r="C22" s="25">
        <v>4</v>
      </c>
      <c r="D22" s="25">
        <v>45</v>
      </c>
      <c r="E22" s="25">
        <v>12</v>
      </c>
      <c r="F22" s="1">
        <f t="shared" si="0"/>
        <v>57</v>
      </c>
    </row>
    <row r="23" spans="1:6" ht="15" customHeight="1" x14ac:dyDescent="0.35">
      <c r="A23" s="25">
        <v>20</v>
      </c>
      <c r="B23" s="41" t="s">
        <v>73</v>
      </c>
      <c r="C23" s="25">
        <v>4</v>
      </c>
      <c r="D23" s="25">
        <v>21</v>
      </c>
      <c r="E23" s="25">
        <v>0</v>
      </c>
      <c r="F23" s="1">
        <f t="shared" si="0"/>
        <v>21</v>
      </c>
    </row>
    <row r="24" spans="1:6" ht="15" customHeight="1" x14ac:dyDescent="0.35">
      <c r="A24" s="25">
        <v>21</v>
      </c>
      <c r="B24" s="41" t="s">
        <v>74</v>
      </c>
      <c r="C24" s="25">
        <v>4</v>
      </c>
      <c r="D24" s="25">
        <v>48</v>
      </c>
      <c r="E24" s="25">
        <v>0</v>
      </c>
      <c r="F24" s="1">
        <f t="shared" si="0"/>
        <v>48</v>
      </c>
    </row>
    <row r="25" spans="1:6" ht="15" customHeight="1" x14ac:dyDescent="0.35">
      <c r="A25" s="25">
        <v>22</v>
      </c>
      <c r="B25" s="41" t="s">
        <v>75</v>
      </c>
      <c r="C25" s="25">
        <v>4</v>
      </c>
      <c r="D25" s="25">
        <v>27</v>
      </c>
      <c r="E25" s="25">
        <v>4</v>
      </c>
      <c r="F25" s="1">
        <f t="shared" si="0"/>
        <v>31</v>
      </c>
    </row>
    <row r="26" spans="1:6" ht="15" customHeight="1" x14ac:dyDescent="0.35">
      <c r="A26" s="25">
        <v>23</v>
      </c>
      <c r="B26" s="41" t="s">
        <v>76</v>
      </c>
      <c r="C26" s="25">
        <v>4</v>
      </c>
      <c r="D26" s="25">
        <v>12</v>
      </c>
      <c r="E26" s="25">
        <v>0</v>
      </c>
      <c r="F26" s="1">
        <f t="shared" si="0"/>
        <v>12</v>
      </c>
    </row>
    <row r="27" spans="1:6" ht="15" customHeight="1" x14ac:dyDescent="0.35">
      <c r="A27" s="25">
        <v>24</v>
      </c>
      <c r="B27" s="41" t="s">
        <v>77</v>
      </c>
      <c r="C27" s="25">
        <v>4</v>
      </c>
      <c r="D27" s="25">
        <v>30</v>
      </c>
      <c r="E27" s="25">
        <v>0</v>
      </c>
      <c r="F27" s="1">
        <f t="shared" si="0"/>
        <v>30</v>
      </c>
    </row>
    <row r="28" spans="1:6" ht="15" customHeight="1" x14ac:dyDescent="0.35">
      <c r="A28" s="25">
        <v>25</v>
      </c>
      <c r="B28" s="41" t="s">
        <v>78</v>
      </c>
      <c r="C28" s="25">
        <v>4</v>
      </c>
      <c r="D28" s="25">
        <v>30</v>
      </c>
      <c r="E28" s="25">
        <v>0</v>
      </c>
      <c r="F28" s="1">
        <f t="shared" si="0"/>
        <v>30</v>
      </c>
    </row>
    <row r="29" spans="1:6" ht="15" customHeight="1" x14ac:dyDescent="0.35">
      <c r="A29" s="25">
        <v>26</v>
      </c>
      <c r="B29" s="41" t="s">
        <v>79</v>
      </c>
      <c r="C29" s="25">
        <v>4</v>
      </c>
      <c r="D29" s="25">
        <v>27</v>
      </c>
      <c r="E29" s="25">
        <v>0</v>
      </c>
      <c r="F29" s="1">
        <f t="shared" si="0"/>
        <v>27</v>
      </c>
    </row>
    <row r="30" spans="1:6" ht="15" customHeight="1" x14ac:dyDescent="0.35">
      <c r="A30" s="25">
        <v>27</v>
      </c>
      <c r="B30" s="41" t="s">
        <v>32</v>
      </c>
      <c r="C30" s="25">
        <v>4</v>
      </c>
      <c r="D30" s="25">
        <v>45</v>
      </c>
      <c r="E30" s="25">
        <v>8</v>
      </c>
      <c r="F30" s="1">
        <f t="shared" si="0"/>
        <v>53</v>
      </c>
    </row>
    <row r="31" spans="1:6" ht="15" customHeight="1" x14ac:dyDescent="0.35">
      <c r="A31" s="25">
        <v>28</v>
      </c>
      <c r="B31" s="41" t="s">
        <v>80</v>
      </c>
      <c r="C31" s="25">
        <v>4</v>
      </c>
      <c r="D31" s="25">
        <v>45</v>
      </c>
      <c r="E31" s="25">
        <v>0</v>
      </c>
      <c r="F31" s="1">
        <f t="shared" si="0"/>
        <v>45</v>
      </c>
    </row>
    <row r="32" spans="1:6" ht="15" customHeight="1" x14ac:dyDescent="0.35">
      <c r="A32" s="25">
        <v>29</v>
      </c>
      <c r="B32" s="41" t="s">
        <v>81</v>
      </c>
      <c r="C32" s="25">
        <v>4</v>
      </c>
      <c r="D32" s="25">
        <v>24</v>
      </c>
      <c r="E32" s="25">
        <v>0</v>
      </c>
      <c r="F32" s="1">
        <f t="shared" si="0"/>
        <v>24</v>
      </c>
    </row>
    <row r="33" spans="1:6" ht="15" customHeight="1" x14ac:dyDescent="0.35">
      <c r="A33" s="25">
        <v>30</v>
      </c>
      <c r="B33" s="41" t="s">
        <v>82</v>
      </c>
      <c r="C33" s="25">
        <v>4</v>
      </c>
      <c r="D33" s="25">
        <v>24</v>
      </c>
      <c r="E33" s="25">
        <v>0</v>
      </c>
      <c r="F33" s="1">
        <f t="shared" si="0"/>
        <v>24</v>
      </c>
    </row>
    <row r="34" spans="1:6" ht="15" customHeight="1" x14ac:dyDescent="0.35">
      <c r="A34" s="25">
        <v>31</v>
      </c>
      <c r="B34" s="41" t="s">
        <v>36</v>
      </c>
      <c r="C34" s="25">
        <v>4</v>
      </c>
      <c r="D34" s="25">
        <v>21</v>
      </c>
      <c r="E34" s="25">
        <v>0</v>
      </c>
      <c r="F34" s="1">
        <f t="shared" si="0"/>
        <v>21</v>
      </c>
    </row>
    <row r="35" spans="1:6" ht="15" customHeight="1" x14ac:dyDescent="0.35">
      <c r="A35" s="25">
        <v>32</v>
      </c>
      <c r="B35" s="41" t="s">
        <v>83</v>
      </c>
      <c r="C35" s="25">
        <v>4</v>
      </c>
      <c r="D35" s="25">
        <v>18</v>
      </c>
      <c r="E35" s="25">
        <v>12</v>
      </c>
      <c r="F35" s="1">
        <f t="shared" si="0"/>
        <v>30</v>
      </c>
    </row>
    <row r="36" spans="1:6" ht="15" customHeight="1" x14ac:dyDescent="0.35">
      <c r="A36" s="25">
        <v>33</v>
      </c>
      <c r="B36" s="41" t="s">
        <v>38</v>
      </c>
      <c r="C36" s="25">
        <v>4</v>
      </c>
      <c r="D36" s="25">
        <v>18</v>
      </c>
      <c r="E36" s="25">
        <v>0</v>
      </c>
      <c r="F36" s="1">
        <f t="shared" si="0"/>
        <v>18</v>
      </c>
    </row>
    <row r="37" spans="1:6" ht="15" customHeight="1" x14ac:dyDescent="0.35">
      <c r="A37" s="25">
        <v>34</v>
      </c>
      <c r="B37" s="41" t="s">
        <v>84</v>
      </c>
      <c r="C37" s="25">
        <v>4</v>
      </c>
      <c r="D37" s="25">
        <v>45</v>
      </c>
      <c r="E37" s="25">
        <v>0</v>
      </c>
      <c r="F37" s="1">
        <f t="shared" si="0"/>
        <v>45</v>
      </c>
    </row>
    <row r="38" spans="1:6" ht="15" customHeight="1" x14ac:dyDescent="0.35">
      <c r="A38" s="25">
        <v>35</v>
      </c>
      <c r="B38" s="41" t="s">
        <v>40</v>
      </c>
      <c r="C38" s="25">
        <v>4</v>
      </c>
      <c r="D38" s="25">
        <v>18</v>
      </c>
      <c r="E38" s="25">
        <v>0</v>
      </c>
      <c r="F38" s="1">
        <f t="shared" si="0"/>
        <v>18</v>
      </c>
    </row>
  </sheetData>
  <mergeCells count="2">
    <mergeCell ref="A1:F1"/>
    <mergeCell ref="A2:F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E288B-B0CF-4562-A20C-2788731A6CB8}">
  <dimension ref="A1:G38"/>
  <sheetViews>
    <sheetView workbookViewId="0">
      <selection activeCell="D13" sqref="D13"/>
    </sheetView>
  </sheetViews>
  <sheetFormatPr defaultRowHeight="14.5" x14ac:dyDescent="0.35"/>
  <cols>
    <col min="2" max="2" width="22.1796875" bestFit="1" customWidth="1"/>
    <col min="3" max="3" width="8.1796875" bestFit="1" customWidth="1"/>
    <col min="4" max="4" width="16" bestFit="1" customWidth="1"/>
    <col min="5" max="5" width="16.1796875" bestFit="1" customWidth="1"/>
    <col min="6" max="6" width="15.08984375" bestFit="1" customWidth="1"/>
  </cols>
  <sheetData>
    <row r="1" spans="1:7" ht="15.5" x14ac:dyDescent="0.35">
      <c r="A1" s="22" t="s">
        <v>85</v>
      </c>
      <c r="B1" s="22"/>
      <c r="C1" s="22"/>
      <c r="D1" s="22"/>
      <c r="E1" s="22"/>
      <c r="F1" s="22"/>
      <c r="G1" s="42"/>
    </row>
    <row r="2" spans="1:7" x14ac:dyDescent="0.35">
      <c r="A2" s="40"/>
      <c r="B2" s="40"/>
      <c r="C2" s="40"/>
      <c r="D2" s="40"/>
      <c r="E2" s="40"/>
      <c r="F2" s="40"/>
    </row>
    <row r="3" spans="1:7" ht="15" x14ac:dyDescent="0.35">
      <c r="A3" s="14" t="s">
        <v>52</v>
      </c>
      <c r="B3" s="14" t="s">
        <v>53</v>
      </c>
      <c r="C3" s="14" t="s">
        <v>54</v>
      </c>
      <c r="D3" s="14" t="s">
        <v>55</v>
      </c>
      <c r="E3" s="14" t="s">
        <v>56</v>
      </c>
      <c r="F3" s="14" t="s">
        <v>57</v>
      </c>
      <c r="G3" s="43"/>
    </row>
    <row r="4" spans="1:7" ht="15" customHeight="1" x14ac:dyDescent="0.35">
      <c r="A4" s="25">
        <v>1</v>
      </c>
      <c r="B4" s="41" t="s">
        <v>6</v>
      </c>
      <c r="C4" s="25">
        <v>4</v>
      </c>
      <c r="D4" s="25">
        <v>33</v>
      </c>
      <c r="E4" s="25">
        <v>12</v>
      </c>
      <c r="F4" s="1">
        <f>SUM(D4:E4)</f>
        <v>45</v>
      </c>
      <c r="G4" s="37"/>
    </row>
    <row r="5" spans="1:7" ht="15" customHeight="1" x14ac:dyDescent="0.35">
      <c r="A5" s="25">
        <v>2</v>
      </c>
      <c r="B5" s="41" t="s">
        <v>7</v>
      </c>
      <c r="C5" s="25">
        <v>4</v>
      </c>
      <c r="D5" s="25">
        <v>21</v>
      </c>
      <c r="E5" s="25">
        <v>16</v>
      </c>
      <c r="F5" s="1">
        <f t="shared" ref="F5:F38" si="0">SUM(D5:E5)</f>
        <v>37</v>
      </c>
      <c r="G5" s="37"/>
    </row>
    <row r="6" spans="1:7" ht="15" customHeight="1" x14ac:dyDescent="0.35">
      <c r="A6" s="25">
        <v>3</v>
      </c>
      <c r="B6" s="41" t="s">
        <v>58</v>
      </c>
      <c r="C6" s="25">
        <v>4</v>
      </c>
      <c r="D6" s="25">
        <v>57</v>
      </c>
      <c r="E6" s="25">
        <v>28</v>
      </c>
      <c r="F6" s="1">
        <f t="shared" si="0"/>
        <v>85</v>
      </c>
      <c r="G6" s="37"/>
    </row>
    <row r="7" spans="1:7" ht="15" customHeight="1" x14ac:dyDescent="0.35">
      <c r="A7" s="25">
        <v>4</v>
      </c>
      <c r="B7" s="41" t="s">
        <v>9</v>
      </c>
      <c r="C7" s="25">
        <v>4</v>
      </c>
      <c r="D7" s="25">
        <v>24</v>
      </c>
      <c r="E7" s="25">
        <v>12</v>
      </c>
      <c r="F7" s="1">
        <f t="shared" si="0"/>
        <v>36</v>
      </c>
      <c r="G7" s="37"/>
    </row>
    <row r="8" spans="1:7" ht="15" customHeight="1" x14ac:dyDescent="0.35">
      <c r="A8" s="25">
        <v>5</v>
      </c>
      <c r="B8" s="41" t="s">
        <v>59</v>
      </c>
      <c r="C8" s="25">
        <v>4</v>
      </c>
      <c r="D8" s="25">
        <v>45</v>
      </c>
      <c r="E8" s="25">
        <v>20</v>
      </c>
      <c r="F8" s="1">
        <f t="shared" si="0"/>
        <v>65</v>
      </c>
      <c r="G8" s="37"/>
    </row>
    <row r="9" spans="1:7" ht="15" customHeight="1" x14ac:dyDescent="0.35">
      <c r="A9" s="25">
        <v>6</v>
      </c>
      <c r="B9" s="41" t="s">
        <v>60</v>
      </c>
      <c r="C9" s="25">
        <v>4</v>
      </c>
      <c r="D9" s="25">
        <v>48</v>
      </c>
      <c r="E9" s="25">
        <v>20</v>
      </c>
      <c r="F9" s="1">
        <f t="shared" si="0"/>
        <v>68</v>
      </c>
      <c r="G9" s="37"/>
    </row>
    <row r="10" spans="1:7" ht="15" customHeight="1" x14ac:dyDescent="0.35">
      <c r="A10" s="25">
        <v>7</v>
      </c>
      <c r="B10" s="41" t="s">
        <v>61</v>
      </c>
      <c r="C10" s="25">
        <v>4</v>
      </c>
      <c r="D10" s="25">
        <v>51</v>
      </c>
      <c r="E10" s="25">
        <v>24</v>
      </c>
      <c r="F10" s="1">
        <f t="shared" si="0"/>
        <v>75</v>
      </c>
      <c r="G10" s="37"/>
    </row>
    <row r="11" spans="1:7" ht="15" customHeight="1" x14ac:dyDescent="0.35">
      <c r="A11" s="25">
        <v>8</v>
      </c>
      <c r="B11" s="41" t="s">
        <v>62</v>
      </c>
      <c r="C11" s="25">
        <v>4</v>
      </c>
      <c r="D11" s="25">
        <v>54</v>
      </c>
      <c r="E11" s="25">
        <v>28</v>
      </c>
      <c r="F11" s="1">
        <f t="shared" si="0"/>
        <v>82</v>
      </c>
      <c r="G11" s="37"/>
    </row>
    <row r="12" spans="1:7" ht="15" customHeight="1" x14ac:dyDescent="0.35">
      <c r="A12" s="25">
        <v>9</v>
      </c>
      <c r="B12" s="41" t="s">
        <v>63</v>
      </c>
      <c r="C12" s="25">
        <v>4</v>
      </c>
      <c r="D12" s="25">
        <v>33</v>
      </c>
      <c r="E12" s="25">
        <v>20</v>
      </c>
      <c r="F12" s="1">
        <f t="shared" si="0"/>
        <v>53</v>
      </c>
      <c r="G12" s="37"/>
    </row>
    <row r="13" spans="1:7" ht="15" customHeight="1" x14ac:dyDescent="0.35">
      <c r="A13" s="25">
        <v>10</v>
      </c>
      <c r="B13" s="41" t="s">
        <v>64</v>
      </c>
      <c r="C13" s="25">
        <v>4</v>
      </c>
      <c r="D13" s="25">
        <v>54</v>
      </c>
      <c r="E13" s="25">
        <v>28</v>
      </c>
      <c r="F13" s="1">
        <f t="shared" si="0"/>
        <v>82</v>
      </c>
      <c r="G13" s="37"/>
    </row>
    <row r="14" spans="1:7" ht="15" customHeight="1" x14ac:dyDescent="0.35">
      <c r="A14" s="25">
        <v>11</v>
      </c>
      <c r="B14" s="41" t="s">
        <v>65</v>
      </c>
      <c r="C14" s="25">
        <v>4</v>
      </c>
      <c r="D14" s="25">
        <v>54</v>
      </c>
      <c r="E14" s="25">
        <v>24</v>
      </c>
      <c r="F14" s="1">
        <f t="shared" si="0"/>
        <v>78</v>
      </c>
      <c r="G14" s="37"/>
    </row>
    <row r="15" spans="1:7" ht="15" customHeight="1" x14ac:dyDescent="0.35">
      <c r="A15" s="25">
        <v>12</v>
      </c>
      <c r="B15" s="41" t="s">
        <v>66</v>
      </c>
      <c r="C15" s="25">
        <v>4</v>
      </c>
      <c r="D15" s="25">
        <v>48</v>
      </c>
      <c r="E15" s="25">
        <v>24</v>
      </c>
      <c r="F15" s="1">
        <f t="shared" si="0"/>
        <v>72</v>
      </c>
      <c r="G15" s="37"/>
    </row>
    <row r="16" spans="1:7" ht="15" customHeight="1" x14ac:dyDescent="0.35">
      <c r="A16" s="25">
        <v>13</v>
      </c>
      <c r="B16" s="41" t="s">
        <v>67</v>
      </c>
      <c r="C16" s="25">
        <v>4</v>
      </c>
      <c r="D16" s="25">
        <v>36</v>
      </c>
      <c r="E16" s="25">
        <v>16</v>
      </c>
      <c r="F16" s="1">
        <f t="shared" si="0"/>
        <v>52</v>
      </c>
      <c r="G16" s="37"/>
    </row>
    <row r="17" spans="1:7" ht="15" customHeight="1" x14ac:dyDescent="0.35">
      <c r="A17" s="25">
        <v>14</v>
      </c>
      <c r="B17" s="41" t="s">
        <v>68</v>
      </c>
      <c r="C17" s="25">
        <v>4</v>
      </c>
      <c r="D17" s="25">
        <v>30</v>
      </c>
      <c r="E17" s="25">
        <v>20</v>
      </c>
      <c r="F17" s="1">
        <f t="shared" si="0"/>
        <v>50</v>
      </c>
      <c r="G17" s="37"/>
    </row>
    <row r="18" spans="1:7" ht="15" customHeight="1" x14ac:dyDescent="0.35">
      <c r="A18" s="25">
        <v>15</v>
      </c>
      <c r="B18" s="41" t="s">
        <v>69</v>
      </c>
      <c r="C18" s="25">
        <v>4</v>
      </c>
      <c r="D18" s="25">
        <v>27</v>
      </c>
      <c r="E18" s="25">
        <v>12</v>
      </c>
      <c r="F18" s="1">
        <f t="shared" si="0"/>
        <v>39</v>
      </c>
      <c r="G18" s="37"/>
    </row>
    <row r="19" spans="1:7" ht="15" customHeight="1" x14ac:dyDescent="0.35">
      <c r="A19" s="25">
        <v>16</v>
      </c>
      <c r="B19" s="41" t="s">
        <v>70</v>
      </c>
      <c r="C19" s="25">
        <v>4</v>
      </c>
      <c r="D19" s="25">
        <v>45</v>
      </c>
      <c r="E19" s="25">
        <v>20</v>
      </c>
      <c r="F19" s="1">
        <f t="shared" si="0"/>
        <v>65</v>
      </c>
      <c r="G19" s="37"/>
    </row>
    <row r="20" spans="1:7" ht="15" customHeight="1" x14ac:dyDescent="0.35">
      <c r="A20" s="25">
        <v>17</v>
      </c>
      <c r="B20" s="41" t="s">
        <v>71</v>
      </c>
      <c r="C20" s="25">
        <v>4</v>
      </c>
      <c r="D20" s="25">
        <v>33</v>
      </c>
      <c r="E20" s="25">
        <v>20</v>
      </c>
      <c r="F20" s="1">
        <f t="shared" si="0"/>
        <v>53</v>
      </c>
      <c r="G20" s="37"/>
    </row>
    <row r="21" spans="1:7" ht="15" customHeight="1" x14ac:dyDescent="0.35">
      <c r="A21" s="25">
        <v>18</v>
      </c>
      <c r="B21" s="41" t="s">
        <v>72</v>
      </c>
      <c r="C21" s="25">
        <v>4</v>
      </c>
      <c r="D21" s="25">
        <v>45</v>
      </c>
      <c r="E21" s="25">
        <v>16</v>
      </c>
      <c r="F21" s="1">
        <f t="shared" si="0"/>
        <v>61</v>
      </c>
      <c r="G21" s="37"/>
    </row>
    <row r="22" spans="1:7" ht="15" customHeight="1" x14ac:dyDescent="0.35">
      <c r="A22" s="25">
        <v>19</v>
      </c>
      <c r="B22" s="41" t="s">
        <v>24</v>
      </c>
      <c r="C22" s="25">
        <v>4</v>
      </c>
      <c r="D22" s="25">
        <v>57</v>
      </c>
      <c r="E22" s="25">
        <v>32</v>
      </c>
      <c r="F22" s="1">
        <f t="shared" si="0"/>
        <v>89</v>
      </c>
      <c r="G22" s="37"/>
    </row>
    <row r="23" spans="1:7" ht="15" customHeight="1" x14ac:dyDescent="0.35">
      <c r="A23" s="25">
        <v>20</v>
      </c>
      <c r="B23" s="41" t="s">
        <v>73</v>
      </c>
      <c r="C23" s="25">
        <v>4</v>
      </c>
      <c r="D23" s="25">
        <v>27</v>
      </c>
      <c r="E23" s="25">
        <v>12</v>
      </c>
      <c r="F23" s="1">
        <f t="shared" si="0"/>
        <v>39</v>
      </c>
      <c r="G23" s="37"/>
    </row>
    <row r="24" spans="1:7" ht="15" customHeight="1" x14ac:dyDescent="0.35">
      <c r="A24" s="25">
        <v>21</v>
      </c>
      <c r="B24" s="41" t="s">
        <v>74</v>
      </c>
      <c r="C24" s="25">
        <v>4</v>
      </c>
      <c r="D24" s="25">
        <v>48</v>
      </c>
      <c r="E24" s="25">
        <v>20</v>
      </c>
      <c r="F24" s="1">
        <f t="shared" si="0"/>
        <v>68</v>
      </c>
      <c r="G24" s="37"/>
    </row>
    <row r="25" spans="1:7" ht="15" customHeight="1" x14ac:dyDescent="0.35">
      <c r="A25" s="25">
        <v>22</v>
      </c>
      <c r="B25" s="41" t="s">
        <v>75</v>
      </c>
      <c r="C25" s="25">
        <v>4</v>
      </c>
      <c r="D25" s="25">
        <v>45</v>
      </c>
      <c r="E25" s="25">
        <v>16</v>
      </c>
      <c r="F25" s="1">
        <f t="shared" si="0"/>
        <v>61</v>
      </c>
      <c r="G25" s="37"/>
    </row>
    <row r="26" spans="1:7" ht="15" customHeight="1" x14ac:dyDescent="0.35">
      <c r="A26" s="25">
        <v>23</v>
      </c>
      <c r="B26" s="41" t="s">
        <v>76</v>
      </c>
      <c r="C26" s="25">
        <v>4</v>
      </c>
      <c r="D26" s="25">
        <v>18</v>
      </c>
      <c r="E26" s="25">
        <v>16</v>
      </c>
      <c r="F26" s="1">
        <f t="shared" si="0"/>
        <v>34</v>
      </c>
      <c r="G26" s="37"/>
    </row>
    <row r="27" spans="1:7" ht="15" customHeight="1" x14ac:dyDescent="0.35">
      <c r="A27" s="25">
        <v>24</v>
      </c>
      <c r="B27" s="41" t="s">
        <v>77</v>
      </c>
      <c r="C27" s="25">
        <v>4</v>
      </c>
      <c r="D27" s="25">
        <v>33</v>
      </c>
      <c r="E27" s="25">
        <v>12</v>
      </c>
      <c r="F27" s="1">
        <f t="shared" si="0"/>
        <v>45</v>
      </c>
      <c r="G27" s="37"/>
    </row>
    <row r="28" spans="1:7" ht="15" customHeight="1" x14ac:dyDescent="0.35">
      <c r="A28" s="25">
        <v>25</v>
      </c>
      <c r="B28" s="41" t="s">
        <v>78</v>
      </c>
      <c r="C28" s="25">
        <v>4</v>
      </c>
      <c r="D28" s="25">
        <v>39</v>
      </c>
      <c r="E28" s="25">
        <v>16</v>
      </c>
      <c r="F28" s="1">
        <f t="shared" si="0"/>
        <v>55</v>
      </c>
      <c r="G28" s="37"/>
    </row>
    <row r="29" spans="1:7" ht="15" customHeight="1" x14ac:dyDescent="0.35">
      <c r="A29" s="25">
        <v>26</v>
      </c>
      <c r="B29" s="41" t="s">
        <v>79</v>
      </c>
      <c r="C29" s="25">
        <v>4</v>
      </c>
      <c r="D29" s="25">
        <v>39</v>
      </c>
      <c r="E29" s="25">
        <v>16</v>
      </c>
      <c r="F29" s="1">
        <f t="shared" si="0"/>
        <v>55</v>
      </c>
      <c r="G29" s="37"/>
    </row>
    <row r="30" spans="1:7" ht="15" customHeight="1" x14ac:dyDescent="0.35">
      <c r="A30" s="25">
        <v>27</v>
      </c>
      <c r="B30" s="41" t="s">
        <v>32</v>
      </c>
      <c r="C30" s="25">
        <v>4</v>
      </c>
      <c r="D30" s="25">
        <v>51</v>
      </c>
      <c r="E30" s="25">
        <v>28</v>
      </c>
      <c r="F30" s="1">
        <f t="shared" si="0"/>
        <v>79</v>
      </c>
      <c r="G30" s="37"/>
    </row>
    <row r="31" spans="1:7" ht="15" customHeight="1" x14ac:dyDescent="0.35">
      <c r="A31" s="25">
        <v>28</v>
      </c>
      <c r="B31" s="41" t="s">
        <v>80</v>
      </c>
      <c r="C31" s="25">
        <v>4</v>
      </c>
      <c r="D31" s="25">
        <v>45</v>
      </c>
      <c r="E31" s="25">
        <v>16</v>
      </c>
      <c r="F31" s="1">
        <f t="shared" si="0"/>
        <v>61</v>
      </c>
      <c r="G31" s="37"/>
    </row>
    <row r="32" spans="1:7" ht="15" customHeight="1" x14ac:dyDescent="0.35">
      <c r="A32" s="25">
        <v>29</v>
      </c>
      <c r="B32" s="41" t="s">
        <v>81</v>
      </c>
      <c r="C32" s="25">
        <v>4</v>
      </c>
      <c r="D32" s="25">
        <v>21</v>
      </c>
      <c r="E32" s="25">
        <v>20</v>
      </c>
      <c r="F32" s="1">
        <f t="shared" si="0"/>
        <v>41</v>
      </c>
      <c r="G32" s="37"/>
    </row>
    <row r="33" spans="1:7" ht="15" customHeight="1" x14ac:dyDescent="0.35">
      <c r="A33" s="25">
        <v>30</v>
      </c>
      <c r="B33" s="41" t="s">
        <v>82</v>
      </c>
      <c r="C33" s="25">
        <v>4</v>
      </c>
      <c r="D33" s="25">
        <v>30</v>
      </c>
      <c r="E33" s="25">
        <v>16</v>
      </c>
      <c r="F33" s="1">
        <f t="shared" si="0"/>
        <v>46</v>
      </c>
      <c r="G33" s="37"/>
    </row>
    <row r="34" spans="1:7" ht="15" customHeight="1" x14ac:dyDescent="0.35">
      <c r="A34" s="25">
        <v>31</v>
      </c>
      <c r="B34" s="41" t="s">
        <v>36</v>
      </c>
      <c r="C34" s="25">
        <v>4</v>
      </c>
      <c r="D34" s="25">
        <v>27</v>
      </c>
      <c r="E34" s="25">
        <v>16</v>
      </c>
      <c r="F34" s="1">
        <f t="shared" si="0"/>
        <v>43</v>
      </c>
      <c r="G34" s="37"/>
    </row>
    <row r="35" spans="1:7" ht="15" customHeight="1" x14ac:dyDescent="0.35">
      <c r="A35" s="25">
        <v>32</v>
      </c>
      <c r="B35" s="41" t="s">
        <v>83</v>
      </c>
      <c r="C35" s="25">
        <v>4</v>
      </c>
      <c r="D35" s="25">
        <v>48</v>
      </c>
      <c r="E35" s="25">
        <v>28</v>
      </c>
      <c r="F35" s="1">
        <f t="shared" si="0"/>
        <v>76</v>
      </c>
      <c r="G35" s="37"/>
    </row>
    <row r="36" spans="1:7" ht="15" customHeight="1" x14ac:dyDescent="0.35">
      <c r="A36" s="25">
        <v>33</v>
      </c>
      <c r="B36" s="41" t="s">
        <v>38</v>
      </c>
      <c r="C36" s="25">
        <v>4</v>
      </c>
      <c r="D36" s="25">
        <v>27</v>
      </c>
      <c r="E36" s="25">
        <v>24</v>
      </c>
      <c r="F36" s="1">
        <f t="shared" si="0"/>
        <v>51</v>
      </c>
      <c r="G36" s="37"/>
    </row>
    <row r="37" spans="1:7" ht="15" customHeight="1" x14ac:dyDescent="0.35">
      <c r="A37" s="25">
        <v>34</v>
      </c>
      <c r="B37" s="41" t="s">
        <v>84</v>
      </c>
      <c r="C37" s="25">
        <v>4</v>
      </c>
      <c r="D37" s="25">
        <v>48</v>
      </c>
      <c r="E37" s="25">
        <v>20</v>
      </c>
      <c r="F37" s="1">
        <f t="shared" si="0"/>
        <v>68</v>
      </c>
      <c r="G37" s="37"/>
    </row>
    <row r="38" spans="1:7" ht="15" customHeight="1" x14ac:dyDescent="0.35">
      <c r="A38" s="25">
        <v>35</v>
      </c>
      <c r="B38" s="41" t="s">
        <v>40</v>
      </c>
      <c r="C38" s="25">
        <v>4</v>
      </c>
      <c r="D38" s="25">
        <v>33</v>
      </c>
      <c r="E38" s="25">
        <v>12</v>
      </c>
      <c r="F38" s="1">
        <f t="shared" si="0"/>
        <v>45</v>
      </c>
      <c r="G38" s="37"/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6</vt:i4>
      </vt:variant>
    </vt:vector>
  </HeadingPairs>
  <TitlesOfParts>
    <vt:vector size="6" baseType="lpstr">
      <vt:lpstr>UJI VALID PRE PG</vt:lpstr>
      <vt:lpstr>UJI VALID PRE URAI</vt:lpstr>
      <vt:lpstr>UJI VALID POST PG</vt:lpstr>
      <vt:lpstr>UJI VALID POST URAI</vt:lpstr>
      <vt:lpstr>LP PRE</vt:lpstr>
      <vt:lpstr>LP POST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tatia ramadhan</dc:creator>
  <cp:lastModifiedBy>tatia ramadhan</cp:lastModifiedBy>
  <dcterms:created xsi:type="dcterms:W3CDTF">2025-02-21T02:04:07Z</dcterms:created>
  <dcterms:modified xsi:type="dcterms:W3CDTF">2025-02-21T02:41:38Z</dcterms:modified>
</cp:coreProperties>
</file>